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1395" windowWidth="12120" windowHeight="8400" tabRatio="602"/>
  </bookViews>
  <sheets>
    <sheet name="326" sheetId="20" r:id="rId1"/>
  </sheets>
  <definedNames>
    <definedName name="_xlnm.Print_Titles" localSheetId="0">'326'!$1:$10</definedName>
  </definedNames>
  <calcPr calcId="145621"/>
</workbook>
</file>

<file path=xl/calcChain.xml><?xml version="1.0" encoding="utf-8"?>
<calcChain xmlns="http://schemas.openxmlformats.org/spreadsheetml/2006/main">
  <c r="O17" i="20" l="1"/>
  <c r="N17" i="20"/>
  <c r="M17" i="20"/>
  <c r="L17" i="20"/>
  <c r="O12" i="20" l="1"/>
  <c r="N12" i="20"/>
  <c r="M12" i="20"/>
  <c r="L12" i="20"/>
  <c r="O11" i="20"/>
  <c r="N11" i="20"/>
  <c r="M11" i="20"/>
  <c r="L11" i="20"/>
  <c r="E11" i="20"/>
  <c r="B7" i="20" s="1"/>
  <c r="D11" i="20"/>
  <c r="C11" i="20"/>
  <c r="B11" i="20"/>
  <c r="K11" i="20" l="1"/>
  <c r="J11" i="20"/>
</calcChain>
</file>

<file path=xl/sharedStrings.xml><?xml version="1.0" encoding="utf-8"?>
<sst xmlns="http://schemas.openxmlformats.org/spreadsheetml/2006/main" count="221" uniqueCount="184">
  <si>
    <t xml:space="preserve">Provozní skupina : </t>
  </si>
  <si>
    <t>Qp</t>
  </si>
  <si>
    <t>Qd</t>
  </si>
  <si>
    <t>obec - potřeba vody [m3/d]</t>
  </si>
  <si>
    <t>(číslo a název vodovodu)</t>
  </si>
  <si>
    <t>Poznámka:</t>
  </si>
  <si>
    <t>Počet obyv.</t>
  </si>
  <si>
    <t>Počet zás. obyv.</t>
  </si>
  <si>
    <t>specifická potřeba vody</t>
  </si>
  <si>
    <t>vyrobené</t>
  </si>
  <si>
    <t>fakturované</t>
  </si>
  <si>
    <t xml:space="preserve"> </t>
  </si>
  <si>
    <t>Tab. XXX -  VODOVOD - BILANCE POTŘEBY VODY A KRYTÍ ZDROJI V OBDOBÍ "SUCHO"</t>
  </si>
  <si>
    <t>celková vydatnost zdrojů [m3/d]</t>
  </si>
  <si>
    <t>bilance [m3/d]</t>
  </si>
  <si>
    <t>Kraj : Jihomoravský</t>
  </si>
  <si>
    <t>zdroj - vydatnost [m3/d]</t>
  </si>
  <si>
    <t>fakturované obyvatelstvu</t>
  </si>
  <si>
    <t xml:space="preserve"> -</t>
  </si>
  <si>
    <t>celková potřeba vody [m3/d]  -  celkem</t>
  </si>
  <si>
    <t>0623.014.349.01 - Veverské Knínice</t>
  </si>
  <si>
    <t>0623.009.219.01 - Hvozdec</t>
  </si>
  <si>
    <t>0623.014.336.01 - Lesní Hluboké</t>
  </si>
  <si>
    <t>0623.014.341.01 - Přibyslavice</t>
  </si>
  <si>
    <t>0623.014.341.02 - Radoškov</t>
  </si>
  <si>
    <t>0624.017.654.01-Drahonín</t>
  </si>
  <si>
    <t>0624.017.664.00-Olší (  0624.017.664.01-Klokočí, 0624.017.664.02-Litava, 0624.017.664.03-Olší)</t>
  </si>
  <si>
    <t>0624.017.669.01-Tišnovská Nová Ves</t>
  </si>
  <si>
    <t>0624.017.671.01-Vratislávka</t>
  </si>
  <si>
    <t>0624.017.672.03-Žďárec</t>
  </si>
  <si>
    <t>0624.017.668.02-Skryje</t>
  </si>
  <si>
    <t>0624.017.663.01-Níhov</t>
  </si>
  <si>
    <t>0624.017.661.01-Lubné</t>
  </si>
  <si>
    <t>0623.017.438.01 - Svatoslav</t>
  </si>
  <si>
    <t>0624.017.662.01-Nedvědice</t>
  </si>
  <si>
    <t>0624.017.662.02-Pernštejn-od r. 2008</t>
  </si>
  <si>
    <t>0624.017.666.01-Rojetín</t>
  </si>
  <si>
    <t>0624.017.650.01-Borovník</t>
  </si>
  <si>
    <t>0624.017.657.01-Katov</t>
  </si>
  <si>
    <t>0624.017.658.01-Křižínkov</t>
  </si>
  <si>
    <t>326-vodárenská soustava Březová II,VOV</t>
  </si>
  <si>
    <t>0623.017.442.00 - Tišnov(včetně části 0623.017.442.03-Jamné,0623.017.442.05-Tišnov)</t>
  </si>
  <si>
    <t>0623.017.417.01 - Březina</t>
  </si>
  <si>
    <t>0623.009.217.01 - Čebín</t>
  </si>
  <si>
    <t>0623.017.421.01 - Heroltice</t>
  </si>
  <si>
    <t>0623.017.423.01 - Hradčany</t>
  </si>
  <si>
    <t>0623.017.426.01 - Lomnička</t>
  </si>
  <si>
    <t>0623.017.432.01 - Předklášteří</t>
  </si>
  <si>
    <t>0623.017.435.01 - Sentice</t>
  </si>
  <si>
    <t>0623.017.448.01 - Železné</t>
  </si>
  <si>
    <t>0623.017.440.01 - Šerkovice</t>
  </si>
  <si>
    <t>0623.021.624.01 - Blučina</t>
  </si>
  <si>
    <t>0623.021.627.01 - Hrušovany u Brna</t>
  </si>
  <si>
    <t>0623.021.634.01 - Opatovice</t>
  </si>
  <si>
    <t>0623.021.643.01 - Unkovice</t>
  </si>
  <si>
    <t>0623.021.644.01 - Vojkovice</t>
  </si>
  <si>
    <t>0623.021.645.01 - Žabčice</t>
  </si>
  <si>
    <t>0623.021.647.01 - Židlochovice</t>
  </si>
  <si>
    <t>0623.021.637.01 - Přísnotice</t>
  </si>
  <si>
    <t>0623.017.420.01 - Drásov</t>
  </si>
  <si>
    <t>0623.017.427.00 - Malhostovice(včetně části0623.017.427.01-Malhostovice,0623.017.427.02-Nuzířov)</t>
  </si>
  <si>
    <t>0623.016.405.00 - Šlapanice ( včetně části 0623.016.405.01-Bedřichovice, 0623.016.405.02-Šlapanice)</t>
  </si>
  <si>
    <t>0623.016.376.01 - Blažovice</t>
  </si>
  <si>
    <t>0623.016.392.01 - Podolí</t>
  </si>
  <si>
    <t>0623.016.380.01 - Jiříkovice</t>
  </si>
  <si>
    <t>0623.016.393.01 - Ponětovice</t>
  </si>
  <si>
    <t>0623.016.382.01 - Kobylnice</t>
  </si>
  <si>
    <t>0623.016.396.01 - Prace</t>
  </si>
  <si>
    <t>0623.009.221.01 - Jinačovice</t>
  </si>
  <si>
    <t>0623.009.225.01 - Rozdrojovice</t>
  </si>
  <si>
    <t>0623.016.375.01 - Bílovice nad Svitavou</t>
  </si>
  <si>
    <t>0623.016.400.01 - Řícmanice</t>
  </si>
  <si>
    <t>0623.016.381.01 - Kanice</t>
  </si>
  <si>
    <t>0623.016.404.01 - Střelice</t>
  </si>
  <si>
    <t>0623.016.407.01 - Troubsko</t>
  </si>
  <si>
    <t>0623.016.394.01 - Popůvky</t>
  </si>
  <si>
    <t xml:space="preserve">0623.017.424.02 -Lažánky </t>
  </si>
  <si>
    <t>0623.017.424.01 -Holasice</t>
  </si>
  <si>
    <t>0623.017.428.01 - Maršov</t>
  </si>
  <si>
    <t>0623.017.415.01 - Braníškov</t>
  </si>
  <si>
    <t>0623.016.398.01 - Radostice</t>
  </si>
  <si>
    <t>0623.016.397.01 - Prštice</t>
  </si>
  <si>
    <t>0623.016.401.01 - Silůvky</t>
  </si>
  <si>
    <t>0623.021.638.01 - Rajhrad</t>
  </si>
  <si>
    <t>0623.021.626.01 - Holasice</t>
  </si>
  <si>
    <t>0623.021.632.01 - Nesvačilka</t>
  </si>
  <si>
    <t>0623.021.642.01 - Těšany</t>
  </si>
  <si>
    <t>0623.016.403.01 - Sokolnice</t>
  </si>
  <si>
    <t>0623.021.639.01 - Rajhradice</t>
  </si>
  <si>
    <t>0623.021.636.01 - Popovice</t>
  </si>
  <si>
    <t>0623.021.635.01 - Otmarov</t>
  </si>
  <si>
    <t>0623.016.406.01 - Telnice</t>
  </si>
  <si>
    <t>0623.021.646.01 - Žatčany</t>
  </si>
  <si>
    <t>0623.021.631.01 - Moutnice</t>
  </si>
  <si>
    <t>0623.021.630.01 - Měnín</t>
  </si>
  <si>
    <t>0623.016.399.01 - Rebešovice**</t>
  </si>
  <si>
    <t>0623.016.390.01 - Ořechov</t>
  </si>
  <si>
    <t>0623.016.378.01 - Hajany</t>
  </si>
  <si>
    <t>0623.009.220.01 - Chudčice</t>
  </si>
  <si>
    <t>0623.009.226.01 - Veverská Bitýška</t>
  </si>
  <si>
    <t>0623.009.218.01 - Česká</t>
  </si>
  <si>
    <t>0623.009.222.01 - Kuřim</t>
  </si>
  <si>
    <t>0623.009.223.01 - Lelekovice</t>
  </si>
  <si>
    <t>0623.014.333.01 - Domašov</t>
  </si>
  <si>
    <t>0623.014.343.01 - Rudka</t>
  </si>
  <si>
    <t>0623.014.345.01 - Říčky</t>
  </si>
  <si>
    <t>0623.014.352.01 - Zálesná Zhoř</t>
  </si>
  <si>
    <t>0623.014.334.01 - Javůrek</t>
  </si>
  <si>
    <t>0623.014.339.01 - Ostrovačice</t>
  </si>
  <si>
    <t>0623.014.344.01 - Říčany</t>
  </si>
  <si>
    <t>0623.016.384.01 - Modřice</t>
  </si>
  <si>
    <t>0623.016.386.01 - Moravany</t>
  </si>
  <si>
    <t>0623.016.387.01 - Nebovidy</t>
  </si>
  <si>
    <t>0623.017.436.01 - Skalička</t>
  </si>
  <si>
    <t>0623.017.446.01 - Všechovice</t>
  </si>
  <si>
    <t>0621.017.434.01 - Rohozec</t>
  </si>
  <si>
    <t>0621.017.447.01 - Zhoř</t>
  </si>
  <si>
    <t>0621.017.425.01 - Brusná</t>
  </si>
  <si>
    <t>0621.017.425.02 - Lomnice</t>
  </si>
  <si>
    <t>0621.017.425.03 - Řepka</t>
  </si>
  <si>
    <t>0623.021.640.01 - Sobotovice</t>
  </si>
  <si>
    <t>0623.021.625.01 - Bratčice</t>
  </si>
  <si>
    <t>0623.021.628.01 - Ledce</t>
  </si>
  <si>
    <t>0624.017.651.01-Černvír</t>
  </si>
  <si>
    <t>0624.017.653.01-Doubravník</t>
  </si>
  <si>
    <t>0624.017.652.01-Dolní Loučky</t>
  </si>
  <si>
    <t>0624.017.652.02-Střemchoví</t>
  </si>
  <si>
    <t>0624.017.656.00-Kaly (  0624.017.656.01-Kaly, 0624.017.656.02-Zahrada )</t>
  </si>
  <si>
    <t>0624.017.670.01-Újezd u Tišnova</t>
  </si>
  <si>
    <t xml:space="preserve">0624.017.665.04-Pernštejnské Jestřabí </t>
  </si>
  <si>
    <t>0624.017.665.02-Jilmoví</t>
  </si>
  <si>
    <t>0624.017.665.03-Maňová</t>
  </si>
  <si>
    <t>0624.017.659.02-Prosatín</t>
  </si>
  <si>
    <t>0624.017.660.01-Blahoňov</t>
  </si>
  <si>
    <t>0621.001.001.01 - Adamov</t>
  </si>
  <si>
    <t>0622.003.117.00 - Brno (včetně všech 29 městských částí)</t>
  </si>
  <si>
    <t>0623.017.442.01 - Hajánky</t>
  </si>
  <si>
    <t>0623.016.389.01 - Omice</t>
  </si>
  <si>
    <t>0623.016.413.01 - Želešice</t>
  </si>
  <si>
    <t>0623.016.374.01 - Babice nad Svitavou</t>
  </si>
  <si>
    <t>0623.009.224.01 - Moravské Knínice</t>
  </si>
  <si>
    <t>0621.017.414.01 - Běleč</t>
  </si>
  <si>
    <t>0621.017.414.02 - Křeptov</t>
  </si>
  <si>
    <t>0621.017.443.01 - Unín</t>
  </si>
  <si>
    <t>0621.017.425.04 - Veselí</t>
  </si>
  <si>
    <t>0623.016.391.01 - Ostopovice</t>
  </si>
  <si>
    <t>0621.017.416.01 - Brumov</t>
  </si>
  <si>
    <t>0621.016.377.01 - Březina</t>
  </si>
  <si>
    <t>0623.017.419.01 - Deblín</t>
  </si>
  <si>
    <t>0621.017.418.01 - Bukovice</t>
  </si>
  <si>
    <t>0621.017.430.01 - Ochoz u Tišnova</t>
  </si>
  <si>
    <t>0621.017.431.01 - Osiky</t>
  </si>
  <si>
    <t>0621.017.433.01 - Rašov</t>
  </si>
  <si>
    <t>0623.017.444.02 - Úsuší</t>
  </si>
  <si>
    <t>0623.017.445.01 - Vohančice</t>
  </si>
  <si>
    <t>0623.016.412.01 - Vranov</t>
  </si>
  <si>
    <t>0623.021.641.01 - Syrovice</t>
  </si>
  <si>
    <t>0623.017.441.01 - Štěpánovice</t>
  </si>
  <si>
    <t>0621.017.439.01 - Synalov</t>
  </si>
  <si>
    <t>0624.017.649.01-Borač</t>
  </si>
  <si>
    <t>0624.017.653.02-Křižovice</t>
  </si>
  <si>
    <t>0624.017.660.02-Kuřimské Jestřabí</t>
  </si>
  <si>
    <t>0624.017.659.01-Kuřimská Nová Ves</t>
  </si>
  <si>
    <t>ÚN Vír-odběr povrch.vody</t>
  </si>
  <si>
    <t>Březová-II.horizont-7 vrtů</t>
  </si>
  <si>
    <t>0624.017.655.01-Horní Loučky</t>
  </si>
  <si>
    <t>0624.017.667.01-Řikonín</t>
  </si>
  <si>
    <t>0624.017.665.01-Husle</t>
  </si>
  <si>
    <t>0624.017.672.01-Ostrov</t>
  </si>
  <si>
    <t>0624.017.672.02-Víckov</t>
  </si>
  <si>
    <t>0624.017.649.02-Podolí</t>
  </si>
  <si>
    <t>0624.017.668.01-Boudy</t>
  </si>
  <si>
    <t>0624.017.664.04-Rakové</t>
  </si>
  <si>
    <t>0621.017.422.01 - Hluboké Dvory</t>
  </si>
  <si>
    <t>0621.017.437.02 - Žleby</t>
  </si>
  <si>
    <t>0621.017.437.00 - Strhaře</t>
  </si>
  <si>
    <t>0623.017.442.02 - Hájek</t>
  </si>
  <si>
    <t>0623.017.429.01 - Nelepeč</t>
  </si>
  <si>
    <t>0623.017.429.02 - Žernůvka</t>
  </si>
  <si>
    <t>0623.017.442.04 - Pejškov</t>
  </si>
  <si>
    <t>0623.017.442.06 - Závist</t>
  </si>
  <si>
    <t>0623.017.444.01 - Čížky</t>
  </si>
  <si>
    <t>voda převzatá [m3/d]</t>
  </si>
  <si>
    <t xml:space="preserve">voda předaná [m3/d]: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</si>
</sst>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6" xfId="0" applyFont="1" applyBorder="1" applyAlignment="1">
      <alignment horizontal="centerContinuous"/>
    </xf>
    <xf numFmtId="0" fontId="2" fillId="0" borderId="2" xfId="0" applyFont="1" applyBorder="1"/>
    <xf numFmtId="1" fontId="2" fillId="0" borderId="18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1" fontId="2" fillId="0" borderId="20" xfId="0" applyNumberFormat="1" applyFont="1" applyBorder="1" applyAlignment="1">
      <alignment horizontal="centerContinuous"/>
    </xf>
    <xf numFmtId="1" fontId="2" fillId="0" borderId="21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" fontId="2" fillId="0" borderId="17" xfId="0" applyNumberFormat="1" applyFont="1" applyBorder="1" applyAlignment="1">
      <alignment horizontal="centerContinuous"/>
    </xf>
    <xf numFmtId="1" fontId="2" fillId="3" borderId="20" xfId="0" applyNumberFormat="1" applyFont="1" applyFill="1" applyBorder="1" applyAlignment="1">
      <alignment horizontal="centerContinuous"/>
    </xf>
    <xf numFmtId="0" fontId="2" fillId="3" borderId="19" xfId="0" applyFont="1" applyFill="1" applyBorder="1" applyAlignment="1">
      <alignment horizontal="centerContinuous"/>
    </xf>
    <xf numFmtId="0" fontId="2" fillId="0" borderId="5" xfId="0" applyFont="1" applyBorder="1"/>
    <xf numFmtId="1" fontId="2" fillId="0" borderId="14" xfId="0" applyNumberFormat="1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1" fontId="2" fillId="0" borderId="9" xfId="0" applyNumberFormat="1" applyFont="1" applyBorder="1" applyAlignment="1">
      <alignment horizontal="centerContinuous"/>
    </xf>
    <xf numFmtId="1" fontId="2" fillId="3" borderId="9" xfId="0" applyNumberFormat="1" applyFont="1" applyFill="1" applyBorder="1" applyAlignment="1">
      <alignment horizontal="centerContinuous"/>
    </xf>
    <xf numFmtId="0" fontId="2" fillId="3" borderId="16" xfId="0" applyFont="1" applyFill="1" applyBorder="1" applyAlignment="1">
      <alignment horizontal="centerContinuous"/>
    </xf>
    <xf numFmtId="0" fontId="2" fillId="0" borderId="3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 applyBorder="1"/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3" fontId="2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2" fillId="2" borderId="12" xfId="0" applyNumberFormat="1" applyFont="1" applyFill="1" applyBorder="1" applyAlignment="1">
      <alignment horizontal="right" vertical="center" indent="1"/>
    </xf>
    <xf numFmtId="3" fontId="2" fillId="2" borderId="13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0" fontId="1" fillId="3" borderId="12" xfId="0" applyFont="1" applyFill="1" applyBorder="1" applyAlignment="1">
      <alignment horizontal="right" vertical="center" indent="1"/>
    </xf>
    <xf numFmtId="0" fontId="1" fillId="3" borderId="13" xfId="0" applyFont="1" applyFill="1" applyBorder="1" applyAlignment="1">
      <alignment horizontal="right" vertical="center" indent="1"/>
    </xf>
    <xf numFmtId="0" fontId="2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 indent="1"/>
    </xf>
    <xf numFmtId="3" fontId="2" fillId="3" borderId="15" xfId="0" applyNumberFormat="1" applyFont="1" applyFill="1" applyBorder="1" applyAlignment="1">
      <alignment horizontal="right" vertical="center" indent="1"/>
    </xf>
    <xf numFmtId="3" fontId="2" fillId="3" borderId="16" xfId="0" applyNumberFormat="1" applyFont="1" applyFill="1" applyBorder="1" applyAlignment="1">
      <alignment horizontal="right" vertical="center" indent="1"/>
    </xf>
    <xf numFmtId="0" fontId="2" fillId="2" borderId="12" xfId="0" applyFont="1" applyFill="1" applyBorder="1" applyAlignment="1">
      <alignment horizontal="right" vertical="center" indent="1"/>
    </xf>
    <xf numFmtId="0" fontId="2" fillId="2" borderId="13" xfId="0" applyFont="1" applyFill="1" applyBorder="1" applyAlignment="1">
      <alignment horizontal="right" vertical="center" indent="1"/>
    </xf>
    <xf numFmtId="0" fontId="2" fillId="2" borderId="12" xfId="0" applyFont="1" applyFill="1" applyBorder="1"/>
    <xf numFmtId="0" fontId="2" fillId="2" borderId="13" xfId="0" applyFont="1" applyFill="1" applyBorder="1"/>
    <xf numFmtId="0" fontId="2" fillId="0" borderId="20" xfId="0" applyFont="1" applyBorder="1" applyAlignment="1">
      <alignment horizontal="centerContinuous"/>
    </xf>
    <xf numFmtId="0" fontId="4" fillId="0" borderId="0" xfId="0" applyFont="1"/>
    <xf numFmtId="0" fontId="5" fillId="0" borderId="6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1" fillId="2" borderId="22" xfId="0" applyFont="1" applyFill="1" applyBorder="1"/>
    <xf numFmtId="3" fontId="2" fillId="2" borderId="6" xfId="0" applyNumberFormat="1" applyFont="1" applyFill="1" applyBorder="1" applyAlignment="1">
      <alignment horizontal="right" vertical="center" indent="1"/>
    </xf>
    <xf numFmtId="3" fontId="2" fillId="2" borderId="23" xfId="0" applyNumberFormat="1" applyFont="1" applyFill="1" applyBorder="1" applyAlignment="1">
      <alignment horizontal="right" vertical="center" indent="1"/>
    </xf>
    <xf numFmtId="0" fontId="1" fillId="0" borderId="24" xfId="0" applyFont="1" applyBorder="1" applyAlignment="1">
      <alignment vertical="center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right" vertical="center" indent="1"/>
    </xf>
    <xf numFmtId="3" fontId="2" fillId="3" borderId="26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I326"/>
  <sheetViews>
    <sheetView showGridLines="0" tabSelected="1" topLeftCell="A91" zoomScaleNormal="100" workbookViewId="0">
      <selection activeCell="K6" sqref="K6"/>
    </sheetView>
  </sheetViews>
  <sheetFormatPr defaultRowHeight="12.75" x14ac:dyDescent="0.2"/>
  <cols>
    <col min="1" max="1" width="42.7109375" style="3" customWidth="1"/>
    <col min="2" max="15" width="12" style="3" customWidth="1"/>
    <col min="16" max="27" width="6.7109375" style="3" customWidth="1"/>
    <col min="28" max="28" width="1.7109375" style="3" customWidth="1"/>
    <col min="29" max="35" width="6.7109375" style="3" customWidth="1"/>
    <col min="36" max="16384" width="9.140625" style="3"/>
  </cols>
  <sheetData>
    <row r="1" spans="1:35" s="1" customFormat="1" ht="12.75" customHeight="1" x14ac:dyDescent="0.2">
      <c r="A1" s="1" t="s">
        <v>15</v>
      </c>
      <c r="J1" s="1" t="s">
        <v>0</v>
      </c>
      <c r="L1" s="1" t="s">
        <v>40</v>
      </c>
      <c r="AI1" s="2"/>
    </row>
    <row r="2" spans="1:35" ht="8.1" customHeight="1" x14ac:dyDescent="0.2"/>
    <row r="3" spans="1:35" ht="21" customHeight="1" x14ac:dyDescent="0.25">
      <c r="A3" s="4" t="s">
        <v>12</v>
      </c>
    </row>
    <row r="4" spans="1:35" ht="6" customHeight="1" x14ac:dyDescent="0.2"/>
    <row r="5" spans="1:35" s="59" customFormat="1" ht="22.5" customHeight="1" thickBot="1" x14ac:dyDescent="0.3">
      <c r="B5" s="60" t="s">
        <v>40</v>
      </c>
      <c r="C5" s="61"/>
      <c r="D5" s="61"/>
      <c r="E5" s="61"/>
      <c r="F5" s="61"/>
      <c r="G5" s="61"/>
      <c r="H5" s="61"/>
      <c r="I5" s="61"/>
      <c r="J5" s="61"/>
    </row>
    <row r="6" spans="1:35" ht="13.5" thickTop="1" x14ac:dyDescent="0.2">
      <c r="B6" s="58" t="s">
        <v>4</v>
      </c>
      <c r="C6" s="58"/>
      <c r="D6" s="58"/>
      <c r="E6" s="58"/>
      <c r="F6" s="58"/>
      <c r="G6" s="58"/>
      <c r="H6" s="58"/>
      <c r="I6" s="58"/>
      <c r="J6" s="58"/>
    </row>
    <row r="7" spans="1:35" ht="13.5" thickBot="1" x14ac:dyDescent="0.25">
      <c r="B7" s="74">
        <f>E11-377028</f>
        <v>127413</v>
      </c>
      <c r="C7" s="5"/>
      <c r="D7" s="5"/>
      <c r="E7" s="5"/>
      <c r="F7" s="5"/>
      <c r="G7" s="5"/>
      <c r="H7" s="5"/>
      <c r="I7" s="5"/>
      <c r="J7" s="5"/>
    </row>
    <row r="8" spans="1:35" ht="18" customHeight="1" thickTop="1" x14ac:dyDescent="0.2">
      <c r="A8" s="6"/>
      <c r="B8" s="7" t="s">
        <v>6</v>
      </c>
      <c r="C8" s="8"/>
      <c r="D8" s="9" t="s">
        <v>7</v>
      </c>
      <c r="E8" s="8"/>
      <c r="F8" s="10" t="s">
        <v>8</v>
      </c>
      <c r="G8" s="11"/>
      <c r="H8" s="12"/>
      <c r="I8" s="11"/>
      <c r="J8" s="12"/>
      <c r="K8" s="11"/>
      <c r="L8" s="13" t="s">
        <v>11</v>
      </c>
      <c r="M8" s="14"/>
      <c r="N8" s="13" t="s">
        <v>11</v>
      </c>
      <c r="O8" s="14"/>
    </row>
    <row r="9" spans="1:35" ht="18" customHeight="1" x14ac:dyDescent="0.2">
      <c r="A9" s="15"/>
      <c r="B9" s="16"/>
      <c r="C9" s="17"/>
      <c r="D9" s="18"/>
      <c r="E9" s="17"/>
      <c r="F9" s="18" t="s">
        <v>17</v>
      </c>
      <c r="G9" s="17"/>
      <c r="H9" s="18" t="s">
        <v>10</v>
      </c>
      <c r="I9" s="17"/>
      <c r="J9" s="18" t="s">
        <v>9</v>
      </c>
      <c r="K9" s="17"/>
      <c r="L9" s="19">
        <v>2015</v>
      </c>
      <c r="M9" s="20"/>
      <c r="N9" s="19">
        <v>2025</v>
      </c>
      <c r="O9" s="20"/>
    </row>
    <row r="10" spans="1:35" ht="18" customHeight="1" thickBot="1" x14ac:dyDescent="0.25">
      <c r="A10" s="21"/>
      <c r="B10" s="22">
        <v>2015</v>
      </c>
      <c r="C10" s="23">
        <v>2025</v>
      </c>
      <c r="D10" s="22">
        <v>2015</v>
      </c>
      <c r="E10" s="23">
        <v>2025</v>
      </c>
      <c r="F10" s="22">
        <v>2015</v>
      </c>
      <c r="G10" s="23">
        <v>2025</v>
      </c>
      <c r="H10" s="22">
        <v>2015</v>
      </c>
      <c r="I10" s="23">
        <v>2025</v>
      </c>
      <c r="J10" s="22">
        <v>2015</v>
      </c>
      <c r="K10" s="23">
        <v>2025</v>
      </c>
      <c r="L10" s="24" t="s">
        <v>1</v>
      </c>
      <c r="M10" s="25" t="s">
        <v>2</v>
      </c>
      <c r="N10" s="24" t="s">
        <v>1</v>
      </c>
      <c r="O10" s="25" t="s">
        <v>2</v>
      </c>
    </row>
    <row r="11" spans="1:35" s="30" customFormat="1" ht="18" customHeight="1" thickTop="1" x14ac:dyDescent="0.2">
      <c r="A11" s="29" t="s">
        <v>19</v>
      </c>
      <c r="B11" s="35">
        <f>SUM(B20:B180)</f>
        <v>533507</v>
      </c>
      <c r="C11" s="36">
        <f>SUM(C20:C180)</f>
        <v>533507</v>
      </c>
      <c r="D11" s="35">
        <f>SUM(D20:D180)</f>
        <v>504441</v>
      </c>
      <c r="E11" s="36">
        <f>SUM(E20:E180)</f>
        <v>504441</v>
      </c>
      <c r="F11" s="62" t="s">
        <v>18</v>
      </c>
      <c r="G11" s="63" t="s">
        <v>18</v>
      </c>
      <c r="H11" s="62" t="s">
        <v>18</v>
      </c>
      <c r="I11" s="63" t="s">
        <v>18</v>
      </c>
      <c r="J11" s="35">
        <f>IF(D11&lt;&gt;0,L11*1000/D11,0)</f>
        <v>182.64831804068248</v>
      </c>
      <c r="K11" s="36">
        <f>IF(E11&lt;&gt;0,N11*1000/E11,0)</f>
        <v>200.82075361139152</v>
      </c>
      <c r="L11" s="37">
        <f>SUM(L20:L180)</f>
        <v>92135.300200759913</v>
      </c>
      <c r="M11" s="38">
        <f>SUM(M20:M180)</f>
        <v>113893.62337147418</v>
      </c>
      <c r="N11" s="37">
        <f>SUM(N20:N180)</f>
        <v>101302.22177248394</v>
      </c>
      <c r="O11" s="38">
        <f>SUM(O20:O180)</f>
        <v>125215.65834677858</v>
      </c>
    </row>
    <row r="12" spans="1:35" s="30" customFormat="1" ht="18" customHeight="1" thickBot="1" x14ac:dyDescent="0.25">
      <c r="A12" s="31" t="s">
        <v>13</v>
      </c>
      <c r="B12" s="64" t="s">
        <v>18</v>
      </c>
      <c r="C12" s="65" t="s">
        <v>18</v>
      </c>
      <c r="D12" s="64" t="s">
        <v>18</v>
      </c>
      <c r="E12" s="65" t="s">
        <v>18</v>
      </c>
      <c r="F12" s="64" t="s">
        <v>18</v>
      </c>
      <c r="G12" s="65" t="s">
        <v>18</v>
      </c>
      <c r="H12" s="64" t="s">
        <v>18</v>
      </c>
      <c r="I12" s="65" t="s">
        <v>18</v>
      </c>
      <c r="J12" s="64" t="s">
        <v>18</v>
      </c>
      <c r="K12" s="65" t="s">
        <v>18</v>
      </c>
      <c r="L12" s="39">
        <f>SUM(L182:L185)</f>
        <v>161481.60000000001</v>
      </c>
      <c r="M12" s="40">
        <f>SUM(M182:M185)</f>
        <v>161481.60000000001</v>
      </c>
      <c r="N12" s="39">
        <f>SUM(N182:N185)</f>
        <v>161481.60000000001</v>
      </c>
      <c r="O12" s="40">
        <f>SUM(O182:O185)</f>
        <v>161481.60000000001</v>
      </c>
    </row>
    <row r="13" spans="1:35" ht="18" customHeight="1" thickTop="1" thickBot="1" x14ac:dyDescent="0.25">
      <c r="A13" s="26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4" spans="1:35" s="30" customFormat="1" ht="18" customHeight="1" thickTop="1" x14ac:dyDescent="0.2">
      <c r="A14" s="69" t="s">
        <v>183</v>
      </c>
      <c r="B14" s="70" t="s">
        <v>18</v>
      </c>
      <c r="C14" s="71" t="s">
        <v>18</v>
      </c>
      <c r="D14" s="70" t="s">
        <v>18</v>
      </c>
      <c r="E14" s="71" t="s">
        <v>18</v>
      </c>
      <c r="F14" s="70" t="s">
        <v>18</v>
      </c>
      <c r="G14" s="71" t="s">
        <v>18</v>
      </c>
      <c r="H14" s="70" t="s">
        <v>18</v>
      </c>
      <c r="I14" s="71" t="s">
        <v>18</v>
      </c>
      <c r="J14" s="70" t="s">
        <v>18</v>
      </c>
      <c r="K14" s="71" t="s">
        <v>18</v>
      </c>
      <c r="L14" s="72">
        <v>0</v>
      </c>
      <c r="M14" s="73">
        <v>0</v>
      </c>
      <c r="N14" s="72">
        <v>0</v>
      </c>
      <c r="O14" s="73">
        <v>0</v>
      </c>
    </row>
    <row r="15" spans="1:35" s="30" customFormat="1" ht="18" customHeight="1" x14ac:dyDescent="0.2">
      <c r="A15" s="31" t="s">
        <v>182</v>
      </c>
      <c r="B15" s="64" t="s">
        <v>18</v>
      </c>
      <c r="C15" s="65" t="s">
        <v>18</v>
      </c>
      <c r="D15" s="64" t="s">
        <v>18</v>
      </c>
      <c r="E15" s="65" t="s">
        <v>18</v>
      </c>
      <c r="F15" s="64" t="s">
        <v>18</v>
      </c>
      <c r="G15" s="65" t="s">
        <v>18</v>
      </c>
      <c r="H15" s="64" t="s">
        <v>18</v>
      </c>
      <c r="I15" s="65" t="s">
        <v>18</v>
      </c>
      <c r="J15" s="64" t="s">
        <v>18</v>
      </c>
      <c r="K15" s="65" t="s">
        <v>18</v>
      </c>
      <c r="L15" s="39">
        <v>0</v>
      </c>
      <c r="M15" s="40">
        <v>0</v>
      </c>
      <c r="N15" s="39">
        <v>0</v>
      </c>
      <c r="O15" s="40">
        <v>0</v>
      </c>
    </row>
    <row r="16" spans="1:35" ht="18" customHeight="1" thickBot="1" x14ac:dyDescent="0.25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s="30" customFormat="1" ht="18" customHeight="1" thickTop="1" thickBot="1" x14ac:dyDescent="0.25">
      <c r="A17" s="32" t="s">
        <v>14</v>
      </c>
      <c r="B17" s="43"/>
      <c r="C17" s="44"/>
      <c r="D17" s="43"/>
      <c r="E17" s="44"/>
      <c r="F17" s="43"/>
      <c r="G17" s="44"/>
      <c r="H17" s="43"/>
      <c r="I17" s="44"/>
      <c r="J17" s="43"/>
      <c r="K17" s="44"/>
      <c r="L17" s="45">
        <f>L12-L11+L15-L14</f>
        <v>69346.299799240092</v>
      </c>
      <c r="M17" s="46">
        <f>M12-M11+M15-M14</f>
        <v>47587.976628525823</v>
      </c>
      <c r="N17" s="45">
        <f>N12-N11+N15-N14</f>
        <v>60179.378227516063</v>
      </c>
      <c r="O17" s="46">
        <f>O12-O11+O15-O14</f>
        <v>36265.941653221424</v>
      </c>
    </row>
    <row r="18" spans="1:15" ht="18" customHeight="1" thickTop="1" thickBot="1" x14ac:dyDescent="0.25">
      <c r="A18" s="2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s="30" customFormat="1" ht="18" customHeight="1" thickTop="1" thickBot="1" x14ac:dyDescent="0.25">
      <c r="A19" s="33" t="s">
        <v>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8"/>
      <c r="M19" s="48"/>
      <c r="N19" s="48"/>
      <c r="O19" s="49"/>
    </row>
    <row r="20" spans="1:15" s="30" customFormat="1" ht="18" customHeight="1" thickTop="1" x14ac:dyDescent="0.2">
      <c r="A20" s="50" t="s">
        <v>41</v>
      </c>
      <c r="B20" s="51">
        <v>9333</v>
      </c>
      <c r="C20" s="35">
        <v>9333</v>
      </c>
      <c r="D20" s="51">
        <v>8431</v>
      </c>
      <c r="E20" s="35">
        <v>8431</v>
      </c>
      <c r="F20" s="51">
        <v>96.277436661505249</v>
      </c>
      <c r="G20" s="35">
        <v>105.90518032765578</v>
      </c>
      <c r="H20" s="51">
        <v>140.99921522496072</v>
      </c>
      <c r="I20" s="35">
        <v>155.09913674745678</v>
      </c>
      <c r="J20" s="51">
        <v>149.88683316462564</v>
      </c>
      <c r="K20" s="35">
        <v>164.87551648108823</v>
      </c>
      <c r="L20" s="52">
        <v>1263.6958904109588</v>
      </c>
      <c r="M20" s="37">
        <v>1668.0785753424657</v>
      </c>
      <c r="N20" s="52">
        <v>1390.0654794520549</v>
      </c>
      <c r="O20" s="53">
        <v>1834.8864328767124</v>
      </c>
    </row>
    <row r="21" spans="1:15" s="30" customFormat="1" ht="18" customHeight="1" x14ac:dyDescent="0.2">
      <c r="A21" s="50" t="s">
        <v>42</v>
      </c>
      <c r="B21" s="51">
        <v>420</v>
      </c>
      <c r="C21" s="35">
        <v>420</v>
      </c>
      <c r="D21" s="51">
        <v>251</v>
      </c>
      <c r="E21" s="35">
        <v>251</v>
      </c>
      <c r="F21" s="51">
        <v>114.76286634284779</v>
      </c>
      <c r="G21" s="35">
        <v>126.23915297713259</v>
      </c>
      <c r="H21" s="51">
        <v>146.44981716967749</v>
      </c>
      <c r="I21" s="35">
        <v>161.09479888664524</v>
      </c>
      <c r="J21" s="51">
        <v>189.88156961196313</v>
      </c>
      <c r="K21" s="35">
        <v>208.86972657315945</v>
      </c>
      <c r="L21" s="52">
        <v>47.660273972602738</v>
      </c>
      <c r="M21" s="37">
        <v>66.724383561643833</v>
      </c>
      <c r="N21" s="52">
        <v>52.426301369863019</v>
      </c>
      <c r="O21" s="53">
        <v>73.396821917808225</v>
      </c>
    </row>
    <row r="22" spans="1:15" s="30" customFormat="1" ht="18" customHeight="1" x14ac:dyDescent="0.2">
      <c r="A22" s="50" t="s">
        <v>43</v>
      </c>
      <c r="B22" s="51">
        <v>1775</v>
      </c>
      <c r="C22" s="35">
        <v>1775</v>
      </c>
      <c r="D22" s="51">
        <v>1648</v>
      </c>
      <c r="E22" s="35">
        <v>1648</v>
      </c>
      <c r="F22" s="51">
        <v>82.624019151482912</v>
      </c>
      <c r="G22" s="35">
        <v>90.8864210666312</v>
      </c>
      <c r="H22" s="51">
        <v>92.811544088309617</v>
      </c>
      <c r="I22" s="35">
        <v>102.09269849714059</v>
      </c>
      <c r="J22" s="51">
        <v>116.95704215986169</v>
      </c>
      <c r="K22" s="35">
        <v>128.65274637584784</v>
      </c>
      <c r="L22" s="52">
        <v>192.74520547945207</v>
      </c>
      <c r="M22" s="37">
        <v>269.84328767123287</v>
      </c>
      <c r="N22" s="52">
        <v>212.01972602739724</v>
      </c>
      <c r="O22" s="53">
        <v>296.82761643835613</v>
      </c>
    </row>
    <row r="23" spans="1:15" s="30" customFormat="1" ht="18" customHeight="1" x14ac:dyDescent="0.2">
      <c r="A23" s="50" t="s">
        <v>44</v>
      </c>
      <c r="B23" s="51">
        <v>219</v>
      </c>
      <c r="C23" s="35">
        <v>219</v>
      </c>
      <c r="D23" s="51">
        <v>171</v>
      </c>
      <c r="E23" s="35">
        <v>171</v>
      </c>
      <c r="F23" s="51">
        <v>106.14435632460145</v>
      </c>
      <c r="G23" s="35">
        <v>116.75879195706162</v>
      </c>
      <c r="H23" s="51">
        <v>182.52022750941279</v>
      </c>
      <c r="I23" s="35">
        <v>200.7722502603541</v>
      </c>
      <c r="J23" s="51">
        <v>199.55138989025073</v>
      </c>
      <c r="K23" s="35">
        <v>219.50652887927583</v>
      </c>
      <c r="L23" s="52">
        <v>34.123287671232873</v>
      </c>
      <c r="M23" s="37">
        <v>47.772602739726018</v>
      </c>
      <c r="N23" s="52">
        <v>37.535616438356165</v>
      </c>
      <c r="O23" s="53">
        <v>52.549863013698626</v>
      </c>
    </row>
    <row r="24" spans="1:15" s="30" customFormat="1" ht="18" customHeight="1" x14ac:dyDescent="0.2">
      <c r="A24" s="50" t="s">
        <v>45</v>
      </c>
      <c r="B24" s="51">
        <v>685</v>
      </c>
      <c r="C24" s="35">
        <v>685</v>
      </c>
      <c r="D24" s="51">
        <v>510</v>
      </c>
      <c r="E24" s="35">
        <v>510</v>
      </c>
      <c r="F24" s="51">
        <v>107.06419554123019</v>
      </c>
      <c r="G24" s="35">
        <v>117.77061509535321</v>
      </c>
      <c r="H24" s="51">
        <v>118.25409615901154</v>
      </c>
      <c r="I24" s="35">
        <v>130.07950577491272</v>
      </c>
      <c r="J24" s="51">
        <v>137.40531829170024</v>
      </c>
      <c r="K24" s="35">
        <v>151.14585012087028</v>
      </c>
      <c r="L24" s="52">
        <v>70.07671232876713</v>
      </c>
      <c r="M24" s="37">
        <v>98.10739726027397</v>
      </c>
      <c r="N24" s="52">
        <v>77.084383561643847</v>
      </c>
      <c r="O24" s="53">
        <v>107.91813698630138</v>
      </c>
    </row>
    <row r="25" spans="1:15" s="30" customFormat="1" ht="18" customHeight="1" x14ac:dyDescent="0.2">
      <c r="A25" s="50" t="s">
        <v>46</v>
      </c>
      <c r="B25" s="51">
        <v>569</v>
      </c>
      <c r="C25" s="35">
        <v>569</v>
      </c>
      <c r="D25" s="51">
        <v>419</v>
      </c>
      <c r="E25" s="35">
        <v>419</v>
      </c>
      <c r="F25" s="51">
        <v>92.026024127897472</v>
      </c>
      <c r="G25" s="35">
        <v>101.22862654068723</v>
      </c>
      <c r="H25" s="51">
        <v>100.03596299081309</v>
      </c>
      <c r="I25" s="35">
        <v>110.03955928989441</v>
      </c>
      <c r="J25" s="51">
        <v>125.43891195605977</v>
      </c>
      <c r="K25" s="35">
        <v>137.98280315166576</v>
      </c>
      <c r="L25" s="52">
        <v>52.558904109589044</v>
      </c>
      <c r="M25" s="37">
        <v>73.582465753424657</v>
      </c>
      <c r="N25" s="52">
        <v>57.814794520547949</v>
      </c>
      <c r="O25" s="53">
        <v>80.94071232876712</v>
      </c>
    </row>
    <row r="26" spans="1:15" s="30" customFormat="1" ht="18" customHeight="1" x14ac:dyDescent="0.2">
      <c r="A26" s="50" t="s">
        <v>47</v>
      </c>
      <c r="B26" s="51">
        <v>1515</v>
      </c>
      <c r="C26" s="35">
        <v>1515</v>
      </c>
      <c r="D26" s="51">
        <v>1425</v>
      </c>
      <c r="E26" s="35">
        <v>1425</v>
      </c>
      <c r="F26" s="51">
        <v>77.681326604181692</v>
      </c>
      <c r="G26" s="35">
        <v>85.449459264599881</v>
      </c>
      <c r="H26" s="51">
        <v>99.820235520307619</v>
      </c>
      <c r="I26" s="35">
        <v>109.8022590723384</v>
      </c>
      <c r="J26" s="51">
        <v>108.0028839221341</v>
      </c>
      <c r="K26" s="35">
        <v>118.80317231434753</v>
      </c>
      <c r="L26" s="52">
        <v>153.9041095890411</v>
      </c>
      <c r="M26" s="37">
        <v>215.46575342465752</v>
      </c>
      <c r="N26" s="52">
        <v>169.29452054794521</v>
      </c>
      <c r="O26" s="53">
        <v>237.01232876712328</v>
      </c>
    </row>
    <row r="27" spans="1:15" s="30" customFormat="1" ht="18" customHeight="1" x14ac:dyDescent="0.2">
      <c r="A27" s="50" t="s">
        <v>48</v>
      </c>
      <c r="B27" s="51">
        <v>981</v>
      </c>
      <c r="C27" s="35">
        <v>981</v>
      </c>
      <c r="D27" s="51">
        <v>522</v>
      </c>
      <c r="E27" s="35">
        <v>522</v>
      </c>
      <c r="F27" s="51">
        <v>89.943840864955646</v>
      </c>
      <c r="G27" s="35">
        <v>98.938224951451218</v>
      </c>
      <c r="H27" s="51">
        <v>98.05280008397628</v>
      </c>
      <c r="I27" s="35">
        <v>107.85808009237391</v>
      </c>
      <c r="J27" s="51">
        <v>113.92956489791634</v>
      </c>
      <c r="K27" s="35">
        <v>125.32252138770797</v>
      </c>
      <c r="L27" s="52">
        <v>59.471232876712328</v>
      </c>
      <c r="M27" s="37">
        <v>83.259726027397249</v>
      </c>
      <c r="N27" s="52">
        <v>65.418356164383567</v>
      </c>
      <c r="O27" s="53">
        <v>91.585698630136989</v>
      </c>
    </row>
    <row r="28" spans="1:15" s="30" customFormat="1" ht="18" customHeight="1" x14ac:dyDescent="0.2">
      <c r="A28" s="50" t="s">
        <v>49</v>
      </c>
      <c r="B28" s="51">
        <v>541</v>
      </c>
      <c r="C28" s="35">
        <v>541</v>
      </c>
      <c r="D28" s="51">
        <v>371</v>
      </c>
      <c r="E28" s="35">
        <v>371</v>
      </c>
      <c r="F28" s="51">
        <v>111.26536941993133</v>
      </c>
      <c r="G28" s="35">
        <v>122.39190636192446</v>
      </c>
      <c r="H28" s="51">
        <v>114.92818373149208</v>
      </c>
      <c r="I28" s="35">
        <v>126.42100210464127</v>
      </c>
      <c r="J28" s="51">
        <v>139.02448030129605</v>
      </c>
      <c r="K28" s="35">
        <v>152.92692833142561</v>
      </c>
      <c r="L28" s="52">
        <v>51.57808219178083</v>
      </c>
      <c r="M28" s="37">
        <v>72.209315068493154</v>
      </c>
      <c r="N28" s="52">
        <v>56.735890410958909</v>
      </c>
      <c r="O28" s="53">
        <v>79.430246575342466</v>
      </c>
    </row>
    <row r="29" spans="1:15" s="30" customFormat="1" ht="18" customHeight="1" x14ac:dyDescent="0.2">
      <c r="A29" s="50" t="s">
        <v>50</v>
      </c>
      <c r="B29" s="51">
        <v>268</v>
      </c>
      <c r="C29" s="35">
        <v>268</v>
      </c>
      <c r="D29" s="51">
        <v>207</v>
      </c>
      <c r="E29" s="35">
        <v>207</v>
      </c>
      <c r="F29" s="51">
        <v>77.374098338958376</v>
      </c>
      <c r="G29" s="35">
        <v>85.111508172854201</v>
      </c>
      <c r="H29" s="51">
        <v>93.574217457481311</v>
      </c>
      <c r="I29" s="35">
        <v>102.93163920322944</v>
      </c>
      <c r="J29" s="51">
        <v>112.83171199788237</v>
      </c>
      <c r="K29" s="35">
        <v>124.11488319767057</v>
      </c>
      <c r="L29" s="52">
        <v>23.356164383561648</v>
      </c>
      <c r="M29" s="37">
        <v>35.034246575342472</v>
      </c>
      <c r="N29" s="52">
        <v>25.69178082191781</v>
      </c>
      <c r="O29" s="53">
        <v>38.537671232876718</v>
      </c>
    </row>
    <row r="30" spans="1:15" s="30" customFormat="1" ht="18" customHeight="1" x14ac:dyDescent="0.2">
      <c r="A30" s="50" t="s">
        <v>51</v>
      </c>
      <c r="B30" s="51">
        <v>2258</v>
      </c>
      <c r="C30" s="35">
        <v>2258</v>
      </c>
      <c r="D30" s="51">
        <v>2077</v>
      </c>
      <c r="E30" s="35">
        <v>2077</v>
      </c>
      <c r="F30" s="51">
        <v>80.240863732596409</v>
      </c>
      <c r="G30" s="35">
        <v>88.264950105856059</v>
      </c>
      <c r="H30" s="51">
        <v>118.45588671753912</v>
      </c>
      <c r="I30" s="35">
        <v>130.30147538929305</v>
      </c>
      <c r="J30" s="51">
        <v>134.60668377071781</v>
      </c>
      <c r="K30" s="35">
        <v>148.06735214778956</v>
      </c>
      <c r="L30" s="52">
        <v>279.57808219178088</v>
      </c>
      <c r="M30" s="37">
        <v>391.40931506849319</v>
      </c>
      <c r="N30" s="52">
        <v>307.53589041095898</v>
      </c>
      <c r="O30" s="53">
        <v>430.55024657534256</v>
      </c>
    </row>
    <row r="31" spans="1:15" s="30" customFormat="1" ht="18" customHeight="1" x14ac:dyDescent="0.2">
      <c r="A31" s="50" t="s">
        <v>52</v>
      </c>
      <c r="B31" s="51">
        <v>3496</v>
      </c>
      <c r="C31" s="35">
        <v>3496</v>
      </c>
      <c r="D31" s="51">
        <v>2993</v>
      </c>
      <c r="E31" s="35">
        <v>2993</v>
      </c>
      <c r="F31" s="51">
        <v>55.683352479987548</v>
      </c>
      <c r="G31" s="35">
        <v>61.251687727986308</v>
      </c>
      <c r="H31" s="51">
        <v>82.202765356608339</v>
      </c>
      <c r="I31" s="35">
        <v>90.423041892269183</v>
      </c>
      <c r="J31" s="51">
        <v>93.410652252516158</v>
      </c>
      <c r="K31" s="35">
        <v>102.75171747776777</v>
      </c>
      <c r="L31" s="52">
        <v>279.57808219178088</v>
      </c>
      <c r="M31" s="37">
        <v>391.40931506849319</v>
      </c>
      <c r="N31" s="52">
        <v>307.53589041095898</v>
      </c>
      <c r="O31" s="53">
        <v>430.55024657534256</v>
      </c>
    </row>
    <row r="32" spans="1:15" s="30" customFormat="1" ht="18" customHeight="1" x14ac:dyDescent="0.2">
      <c r="A32" s="50" t="s">
        <v>53</v>
      </c>
      <c r="B32" s="51">
        <v>1114</v>
      </c>
      <c r="C32" s="35">
        <v>1114</v>
      </c>
      <c r="D32" s="51">
        <v>1039</v>
      </c>
      <c r="E32" s="35">
        <v>1039</v>
      </c>
      <c r="F32" s="51">
        <v>29.145516632167393</v>
      </c>
      <c r="G32" s="35">
        <v>32.060068295384141</v>
      </c>
      <c r="H32" s="51">
        <v>35.023138687093756</v>
      </c>
      <c r="I32" s="35">
        <v>38.525452555803135</v>
      </c>
      <c r="J32" s="51">
        <v>44.961567365881315</v>
      </c>
      <c r="K32" s="35">
        <v>49.457724102469456</v>
      </c>
      <c r="L32" s="52">
        <v>46.715068493150682</v>
      </c>
      <c r="M32" s="37">
        <v>65.401095890410957</v>
      </c>
      <c r="N32" s="52">
        <v>51.386575342465768</v>
      </c>
      <c r="O32" s="53">
        <v>71.941205479452066</v>
      </c>
    </row>
    <row r="33" spans="1:15" s="30" customFormat="1" ht="18" customHeight="1" x14ac:dyDescent="0.2">
      <c r="A33" s="50" t="s">
        <v>54</v>
      </c>
      <c r="B33" s="51">
        <v>726</v>
      </c>
      <c r="C33" s="35">
        <v>726</v>
      </c>
      <c r="D33" s="51">
        <v>657</v>
      </c>
      <c r="E33" s="35">
        <v>657</v>
      </c>
      <c r="F33" s="51">
        <v>65.774274931715354</v>
      </c>
      <c r="G33" s="35">
        <v>72.351702424886881</v>
      </c>
      <c r="H33" s="51">
        <v>68.876795729863858</v>
      </c>
      <c r="I33" s="35">
        <v>75.764475302850229</v>
      </c>
      <c r="J33" s="51">
        <v>72.617334917954196</v>
      </c>
      <c r="K33" s="35">
        <v>79.879068409749578</v>
      </c>
      <c r="L33" s="52">
        <v>47.709589041095903</v>
      </c>
      <c r="M33" s="37">
        <v>66.79342465753426</v>
      </c>
      <c r="N33" s="52">
        <v>52.480547945205473</v>
      </c>
      <c r="O33" s="53">
        <v>73.472767123287653</v>
      </c>
    </row>
    <row r="34" spans="1:15" s="30" customFormat="1" ht="18" customHeight="1" x14ac:dyDescent="0.2">
      <c r="A34" s="50" t="s">
        <v>55</v>
      </c>
      <c r="B34" s="51">
        <v>1149</v>
      </c>
      <c r="C34" s="35">
        <v>1149</v>
      </c>
      <c r="D34" s="51">
        <v>1073</v>
      </c>
      <c r="E34" s="35">
        <v>1073</v>
      </c>
      <c r="F34" s="51">
        <v>82.983313970560076</v>
      </c>
      <c r="G34" s="35">
        <v>91.281645367616093</v>
      </c>
      <c r="H34" s="51">
        <v>102.65418938068915</v>
      </c>
      <c r="I34" s="35">
        <v>112.91960831875807</v>
      </c>
      <c r="J34" s="51">
        <v>108.40174137292703</v>
      </c>
      <c r="K34" s="35">
        <v>119.24191551021973</v>
      </c>
      <c r="L34" s="52">
        <v>116.3150684931507</v>
      </c>
      <c r="M34" s="37">
        <v>162.84109589041097</v>
      </c>
      <c r="N34" s="52">
        <v>127.94657534246578</v>
      </c>
      <c r="O34" s="53">
        <v>179.12520547945206</v>
      </c>
    </row>
    <row r="35" spans="1:15" s="30" customFormat="1" ht="18" customHeight="1" x14ac:dyDescent="0.2">
      <c r="A35" s="50" t="s">
        <v>56</v>
      </c>
      <c r="B35" s="51">
        <v>1632</v>
      </c>
      <c r="C35" s="35">
        <v>1632</v>
      </c>
      <c r="D35" s="51">
        <v>1401</v>
      </c>
      <c r="E35" s="35">
        <v>1401</v>
      </c>
      <c r="F35" s="51">
        <v>32.016270178835086</v>
      </c>
      <c r="G35" s="35">
        <v>35.217897196718596</v>
      </c>
      <c r="H35" s="51">
        <v>48.444848591514877</v>
      </c>
      <c r="I35" s="35">
        <v>53.289333450666369</v>
      </c>
      <c r="J35" s="51">
        <v>59.311841835088444</v>
      </c>
      <c r="K35" s="35">
        <v>65.243026018597305</v>
      </c>
      <c r="L35" s="52">
        <v>83.095890410958916</v>
      </c>
      <c r="M35" s="37">
        <v>116.33424657534248</v>
      </c>
      <c r="N35" s="52">
        <v>91.40547945205482</v>
      </c>
      <c r="O35" s="53">
        <v>127.96767123287674</v>
      </c>
    </row>
    <row r="36" spans="1:15" s="30" customFormat="1" ht="18" customHeight="1" x14ac:dyDescent="0.2">
      <c r="A36" s="50" t="s">
        <v>57</v>
      </c>
      <c r="B36" s="51">
        <v>3773</v>
      </c>
      <c r="C36" s="35">
        <v>3773</v>
      </c>
      <c r="D36" s="51">
        <v>3193</v>
      </c>
      <c r="E36" s="35">
        <v>3193</v>
      </c>
      <c r="F36" s="51">
        <v>108.79621088940274</v>
      </c>
      <c r="G36" s="35">
        <v>119.67583197834304</v>
      </c>
      <c r="H36" s="51">
        <v>137.24542985726478</v>
      </c>
      <c r="I36" s="35">
        <v>150.96997284299133</v>
      </c>
      <c r="J36" s="51">
        <v>164.73621663827979</v>
      </c>
      <c r="K36" s="35">
        <v>181.20983830210778</v>
      </c>
      <c r="L36" s="52">
        <v>526.00273972602736</v>
      </c>
      <c r="M36" s="37">
        <v>736.4038356164383</v>
      </c>
      <c r="N36" s="52">
        <v>578.60301369863021</v>
      </c>
      <c r="O36" s="53">
        <v>810.04421917808224</v>
      </c>
    </row>
    <row r="37" spans="1:15" s="30" customFormat="1" ht="18" customHeight="1" x14ac:dyDescent="0.2">
      <c r="A37" s="50" t="s">
        <v>58</v>
      </c>
      <c r="B37" s="51">
        <v>886</v>
      </c>
      <c r="C37" s="35">
        <v>886</v>
      </c>
      <c r="D37" s="51">
        <v>739</v>
      </c>
      <c r="E37" s="35">
        <v>739</v>
      </c>
      <c r="F37" s="51">
        <v>14.699612582720079</v>
      </c>
      <c r="G37" s="35">
        <v>16.169573840992083</v>
      </c>
      <c r="H37" s="51">
        <v>18.670176284130722</v>
      </c>
      <c r="I37" s="35">
        <v>20.537193912543792</v>
      </c>
      <c r="J37" s="51">
        <v>20.801898159304503</v>
      </c>
      <c r="K37" s="35">
        <v>22.882087975234953</v>
      </c>
      <c r="L37" s="52">
        <v>15.372602739726027</v>
      </c>
      <c r="M37" s="37">
        <v>0</v>
      </c>
      <c r="N37" s="52">
        <v>16.909863013698629</v>
      </c>
      <c r="O37" s="53">
        <v>0</v>
      </c>
    </row>
    <row r="38" spans="1:15" s="30" customFormat="1" ht="18" customHeight="1" x14ac:dyDescent="0.2">
      <c r="A38" s="50" t="s">
        <v>59</v>
      </c>
      <c r="B38" s="51">
        <v>1675</v>
      </c>
      <c r="C38" s="35">
        <v>1675</v>
      </c>
      <c r="D38" s="51">
        <v>1263</v>
      </c>
      <c r="E38" s="35">
        <v>1263</v>
      </c>
      <c r="F38" s="51">
        <v>129.60878100630157</v>
      </c>
      <c r="G38" s="35">
        <v>142.56965910693177</v>
      </c>
      <c r="H38" s="51">
        <v>187.54650267356479</v>
      </c>
      <c r="I38" s="35">
        <v>206.30115294092127</v>
      </c>
      <c r="J38" s="51">
        <v>201.44470113558714</v>
      </c>
      <c r="K38" s="35">
        <v>221.58917124914586</v>
      </c>
      <c r="L38" s="52">
        <v>254.42465753424653</v>
      </c>
      <c r="M38" s="37">
        <v>356.1945205479451</v>
      </c>
      <c r="N38" s="52">
        <v>279.86712328767123</v>
      </c>
      <c r="O38" s="53">
        <v>391.81397260273968</v>
      </c>
    </row>
    <row r="39" spans="1:15" s="30" customFormat="1" ht="18" customHeight="1" x14ac:dyDescent="0.2">
      <c r="A39" s="50" t="s">
        <v>60</v>
      </c>
      <c r="B39" s="51">
        <v>995</v>
      </c>
      <c r="C39" s="35">
        <v>995</v>
      </c>
      <c r="D39" s="51">
        <v>788</v>
      </c>
      <c r="E39" s="35">
        <v>788</v>
      </c>
      <c r="F39" s="51">
        <v>55.980112648633607</v>
      </c>
      <c r="G39" s="35">
        <v>61.578123913496988</v>
      </c>
      <c r="H39" s="51">
        <v>59.422154231277389</v>
      </c>
      <c r="I39" s="35">
        <v>65.364369654405124</v>
      </c>
      <c r="J39" s="51">
        <v>64.686044085946747</v>
      </c>
      <c r="K39" s="35">
        <v>71.154648494541405</v>
      </c>
      <c r="L39" s="52">
        <v>50.972602739726035</v>
      </c>
      <c r="M39" s="37">
        <v>71.361643835616448</v>
      </c>
      <c r="N39" s="52">
        <v>56.06986301369863</v>
      </c>
      <c r="O39" s="53">
        <v>78.497808219178083</v>
      </c>
    </row>
    <row r="40" spans="1:15" s="30" customFormat="1" ht="18" customHeight="1" x14ac:dyDescent="0.2">
      <c r="A40" s="50" t="s">
        <v>61</v>
      </c>
      <c r="B40" s="51">
        <v>7344</v>
      </c>
      <c r="C40" s="35">
        <v>7344</v>
      </c>
      <c r="D40" s="51">
        <v>6310</v>
      </c>
      <c r="E40" s="35">
        <v>6310</v>
      </c>
      <c r="F40" s="51">
        <v>98.993552308794477</v>
      </c>
      <c r="G40" s="35">
        <v>108.89290753967394</v>
      </c>
      <c r="H40" s="51">
        <v>134.92868462757528</v>
      </c>
      <c r="I40" s="35">
        <v>148.42155309033282</v>
      </c>
      <c r="J40" s="51">
        <v>150.56596400581813</v>
      </c>
      <c r="K40" s="35">
        <v>165.62256040639994</v>
      </c>
      <c r="L40" s="52">
        <v>950.07123287671232</v>
      </c>
      <c r="M40" s="37">
        <v>1330.0997260273971</v>
      </c>
      <c r="N40" s="52">
        <v>1045.0783561643836</v>
      </c>
      <c r="O40" s="53">
        <v>1463.109698630137</v>
      </c>
    </row>
    <row r="41" spans="1:15" s="30" customFormat="1" ht="18" customHeight="1" x14ac:dyDescent="0.2">
      <c r="A41" s="50" t="s">
        <v>62</v>
      </c>
      <c r="B41" s="51">
        <v>1220</v>
      </c>
      <c r="C41" s="35">
        <v>1220</v>
      </c>
      <c r="D41" s="51">
        <v>1108</v>
      </c>
      <c r="E41" s="35">
        <v>1108</v>
      </c>
      <c r="F41" s="51">
        <v>54.46070916374066</v>
      </c>
      <c r="G41" s="35">
        <v>59.906780080114743</v>
      </c>
      <c r="H41" s="51">
        <v>69.200336284061123</v>
      </c>
      <c r="I41" s="35">
        <v>76.120369912467254</v>
      </c>
      <c r="J41" s="51">
        <v>73.708026309282445</v>
      </c>
      <c r="K41" s="35">
        <v>81.078828940210684</v>
      </c>
      <c r="L41" s="52">
        <v>81.668493150684938</v>
      </c>
      <c r="M41" s="37">
        <v>114.33589041095891</v>
      </c>
      <c r="N41" s="52">
        <v>89.835342465753428</v>
      </c>
      <c r="O41" s="53">
        <v>125.7694794520548</v>
      </c>
    </row>
    <row r="42" spans="1:15" s="30" customFormat="1" ht="18" customHeight="1" x14ac:dyDescent="0.2">
      <c r="A42" s="50" t="s">
        <v>63</v>
      </c>
      <c r="B42" s="51">
        <v>1471</v>
      </c>
      <c r="C42" s="35">
        <v>1471</v>
      </c>
      <c r="D42" s="51">
        <v>1199</v>
      </c>
      <c r="E42" s="35">
        <v>1199</v>
      </c>
      <c r="F42" s="51">
        <v>85.447918927873673</v>
      </c>
      <c r="G42" s="35">
        <v>93.99271082066106</v>
      </c>
      <c r="H42" s="51">
        <v>92.540587475864598</v>
      </c>
      <c r="I42" s="35">
        <v>101.79464622345104</v>
      </c>
      <c r="J42" s="51">
        <v>112.52527791424362</v>
      </c>
      <c r="K42" s="35">
        <v>123.77780570566794</v>
      </c>
      <c r="L42" s="52">
        <v>134.91780821917811</v>
      </c>
      <c r="M42" s="37">
        <v>188.88493150684934</v>
      </c>
      <c r="N42" s="52">
        <v>148.40958904109587</v>
      </c>
      <c r="O42" s="53">
        <v>207.77342465753421</v>
      </c>
    </row>
    <row r="43" spans="1:15" s="30" customFormat="1" ht="18" customHeight="1" x14ac:dyDescent="0.2">
      <c r="A43" s="50" t="s">
        <v>64</v>
      </c>
      <c r="B43" s="51">
        <v>903</v>
      </c>
      <c r="C43" s="35">
        <v>903</v>
      </c>
      <c r="D43" s="51">
        <v>865</v>
      </c>
      <c r="E43" s="35">
        <v>865</v>
      </c>
      <c r="F43" s="51">
        <v>96.454192731015922</v>
      </c>
      <c r="G43" s="35">
        <v>106.09961200411752</v>
      </c>
      <c r="H43" s="51">
        <v>130.6928497901655</v>
      </c>
      <c r="I43" s="35">
        <v>143.76213476918204</v>
      </c>
      <c r="J43" s="51">
        <v>157.16208725948215</v>
      </c>
      <c r="K43" s="35">
        <v>172.87829598543036</v>
      </c>
      <c r="L43" s="52">
        <v>135.94520547945206</v>
      </c>
      <c r="M43" s="37">
        <v>190.32328767123286</v>
      </c>
      <c r="N43" s="52">
        <v>149.53972602739725</v>
      </c>
      <c r="O43" s="53">
        <v>209.35561643835615</v>
      </c>
    </row>
    <row r="44" spans="1:15" s="30" customFormat="1" ht="18" customHeight="1" x14ac:dyDescent="0.2">
      <c r="A44" s="50" t="s">
        <v>65</v>
      </c>
      <c r="B44" s="51">
        <v>754</v>
      </c>
      <c r="C44" s="35">
        <v>754</v>
      </c>
      <c r="D44" s="51">
        <v>338</v>
      </c>
      <c r="E44" s="35">
        <v>338</v>
      </c>
      <c r="F44" s="51">
        <v>75.391099943260116</v>
      </c>
      <c r="G44" s="35">
        <v>82.930209937586142</v>
      </c>
      <c r="H44" s="51">
        <v>79.192672448731457</v>
      </c>
      <c r="I44" s="35">
        <v>87.111939693604612</v>
      </c>
      <c r="J44" s="51">
        <v>87.744184161465526</v>
      </c>
      <c r="K44" s="35">
        <v>96.518602577612072</v>
      </c>
      <c r="L44" s="52">
        <v>29.657534246575349</v>
      </c>
      <c r="M44" s="37">
        <v>41.520547945205486</v>
      </c>
      <c r="N44" s="52">
        <v>32.62328767123288</v>
      </c>
      <c r="O44" s="53">
        <v>45.672602739726031</v>
      </c>
    </row>
    <row r="45" spans="1:15" s="30" customFormat="1" ht="18" customHeight="1" x14ac:dyDescent="0.2">
      <c r="A45" s="50" t="s">
        <v>66</v>
      </c>
      <c r="B45" s="51">
        <v>1082</v>
      </c>
      <c r="C45" s="35">
        <v>1082</v>
      </c>
      <c r="D45" s="51">
        <v>863</v>
      </c>
      <c r="E45" s="35">
        <v>863</v>
      </c>
      <c r="F45" s="51">
        <v>84.76007555675487</v>
      </c>
      <c r="G45" s="35">
        <v>93.236083112430364</v>
      </c>
      <c r="H45" s="51">
        <v>88.791885585485474</v>
      </c>
      <c r="I45" s="35">
        <v>97.671074144034037</v>
      </c>
      <c r="J45" s="51">
        <v>99.830156034222767</v>
      </c>
      <c r="K45" s="35">
        <v>109.81317163764504</v>
      </c>
      <c r="L45" s="52">
        <v>86.153424657534245</v>
      </c>
      <c r="M45" s="37">
        <v>120.61479452054793</v>
      </c>
      <c r="N45" s="52">
        <v>94.768767123287674</v>
      </c>
      <c r="O45" s="53">
        <v>132.67627397260273</v>
      </c>
    </row>
    <row r="46" spans="1:15" s="30" customFormat="1" ht="18" customHeight="1" x14ac:dyDescent="0.2">
      <c r="A46" s="50" t="s">
        <v>67</v>
      </c>
      <c r="B46" s="51">
        <v>989</v>
      </c>
      <c r="C46" s="35">
        <v>989</v>
      </c>
      <c r="D46" s="51">
        <v>837</v>
      </c>
      <c r="E46" s="35">
        <v>837</v>
      </c>
      <c r="F46" s="51">
        <v>65.989100014729715</v>
      </c>
      <c r="G46" s="35">
        <v>72.588010016202688</v>
      </c>
      <c r="H46" s="51">
        <v>75.723801574442319</v>
      </c>
      <c r="I46" s="35">
        <v>83.296181731886549</v>
      </c>
      <c r="J46" s="51">
        <v>84.581267082371824</v>
      </c>
      <c r="K46" s="35">
        <v>93.039393790608997</v>
      </c>
      <c r="L46" s="52">
        <v>70.794520547945211</v>
      </c>
      <c r="M46" s="37">
        <v>99.112328767123287</v>
      </c>
      <c r="N46" s="52">
        <v>77.873972602739727</v>
      </c>
      <c r="O46" s="53">
        <v>109.02356164383561</v>
      </c>
    </row>
    <row r="47" spans="1:15" s="30" customFormat="1" ht="18" customHeight="1" x14ac:dyDescent="0.2">
      <c r="A47" s="50" t="s">
        <v>68</v>
      </c>
      <c r="B47" s="51">
        <v>696</v>
      </c>
      <c r="C47" s="35">
        <v>696</v>
      </c>
      <c r="D47" s="51">
        <v>595</v>
      </c>
      <c r="E47" s="35">
        <v>595</v>
      </c>
      <c r="F47" s="51">
        <v>109.34039369172326</v>
      </c>
      <c r="G47" s="35">
        <v>120.2744330608956</v>
      </c>
      <c r="H47" s="51">
        <v>120.99919419822723</v>
      </c>
      <c r="I47" s="35">
        <v>133.09911361804996</v>
      </c>
      <c r="J47" s="51">
        <v>155.24807183147229</v>
      </c>
      <c r="K47" s="35">
        <v>170.77287901461958</v>
      </c>
      <c r="L47" s="52">
        <v>92.372602739726005</v>
      </c>
      <c r="M47" s="37">
        <v>129.32164383561641</v>
      </c>
      <c r="N47" s="52">
        <v>101.60986301369864</v>
      </c>
      <c r="O47" s="53">
        <v>142.2538082191781</v>
      </c>
    </row>
    <row r="48" spans="1:15" s="30" customFormat="1" ht="18" customHeight="1" x14ac:dyDescent="0.2">
      <c r="A48" s="50" t="s">
        <v>69</v>
      </c>
      <c r="B48" s="51">
        <v>1286</v>
      </c>
      <c r="C48" s="35">
        <v>1286</v>
      </c>
      <c r="D48" s="51">
        <v>730</v>
      </c>
      <c r="E48" s="35">
        <v>730</v>
      </c>
      <c r="F48" s="51">
        <v>150.97016325764685</v>
      </c>
      <c r="G48" s="35">
        <v>166.06717958341153</v>
      </c>
      <c r="H48" s="51">
        <v>176.62600863201351</v>
      </c>
      <c r="I48" s="35">
        <v>194.28860949521484</v>
      </c>
      <c r="J48" s="51">
        <v>190.16701069619066</v>
      </c>
      <c r="K48" s="35">
        <v>209.1837117658097</v>
      </c>
      <c r="L48" s="52">
        <v>138.82191780821918</v>
      </c>
      <c r="M48" s="37">
        <v>194.35068493150683</v>
      </c>
      <c r="N48" s="52">
        <v>152.70410958904111</v>
      </c>
      <c r="O48" s="53">
        <v>213.78575342465754</v>
      </c>
    </row>
    <row r="49" spans="1:15" s="30" customFormat="1" ht="18" customHeight="1" x14ac:dyDescent="0.2">
      <c r="A49" s="50" t="s">
        <v>70</v>
      </c>
      <c r="B49" s="51">
        <v>3757</v>
      </c>
      <c r="C49" s="35">
        <v>3757</v>
      </c>
      <c r="D49" s="51">
        <v>2572</v>
      </c>
      <c r="E49" s="35">
        <v>2572</v>
      </c>
      <c r="F49" s="51">
        <v>124.04290675131553</v>
      </c>
      <c r="G49" s="35">
        <v>136.4471974264471</v>
      </c>
      <c r="H49" s="51">
        <v>133.15686316282836</v>
      </c>
      <c r="I49" s="35">
        <v>146.47254947911117</v>
      </c>
      <c r="J49" s="51">
        <v>167.58239417115834</v>
      </c>
      <c r="K49" s="35">
        <v>184.34063358827416</v>
      </c>
      <c r="L49" s="52">
        <v>431.02191780821926</v>
      </c>
      <c r="M49" s="37">
        <v>603.4306849315069</v>
      </c>
      <c r="N49" s="52">
        <v>474.12410958904115</v>
      </c>
      <c r="O49" s="53">
        <v>663.77375342465757</v>
      </c>
    </row>
    <row r="50" spans="1:15" s="30" customFormat="1" ht="18" customHeight="1" x14ac:dyDescent="0.2">
      <c r="A50" s="50" t="s">
        <v>71</v>
      </c>
      <c r="B50" s="51">
        <v>1028</v>
      </c>
      <c r="C50" s="35">
        <v>1028</v>
      </c>
      <c r="D50" s="51">
        <v>619</v>
      </c>
      <c r="E50" s="35">
        <v>619</v>
      </c>
      <c r="F50" s="51">
        <v>74.596676035142849</v>
      </c>
      <c r="G50" s="35">
        <v>82.05634363865714</v>
      </c>
      <c r="H50" s="51">
        <v>100.45809635514641</v>
      </c>
      <c r="I50" s="35">
        <v>110.50390599066104</v>
      </c>
      <c r="J50" s="51">
        <v>106.32704096310886</v>
      </c>
      <c r="K50" s="35">
        <v>116.95974505941975</v>
      </c>
      <c r="L50" s="52">
        <v>65.816438356164383</v>
      </c>
      <c r="M50" s="37">
        <v>92.143013698630128</v>
      </c>
      <c r="N50" s="52">
        <v>72.39808219178083</v>
      </c>
      <c r="O50" s="53">
        <v>101.35731506849315</v>
      </c>
    </row>
    <row r="51" spans="1:15" s="30" customFormat="1" ht="18" customHeight="1" x14ac:dyDescent="0.2">
      <c r="A51" s="50" t="s">
        <v>72</v>
      </c>
      <c r="B51" s="51">
        <v>1320</v>
      </c>
      <c r="C51" s="35">
        <v>1320</v>
      </c>
      <c r="D51" s="51">
        <v>658</v>
      </c>
      <c r="E51" s="35">
        <v>658</v>
      </c>
      <c r="F51" s="51">
        <v>114.43144439355457</v>
      </c>
      <c r="G51" s="35">
        <v>125.87458883291004</v>
      </c>
      <c r="H51" s="51">
        <v>121.87200732814256</v>
      </c>
      <c r="I51" s="35">
        <v>134.05920806095685</v>
      </c>
      <c r="J51" s="51">
        <v>150.1311570970563</v>
      </c>
      <c r="K51" s="35">
        <v>165.1442728067619</v>
      </c>
      <c r="L51" s="52">
        <v>98.78630136986304</v>
      </c>
      <c r="M51" s="37">
        <v>138.30082191780824</v>
      </c>
      <c r="N51" s="52">
        <v>108.66493150684934</v>
      </c>
      <c r="O51" s="53">
        <v>152.13090410958907</v>
      </c>
    </row>
    <row r="52" spans="1:15" s="30" customFormat="1" ht="18" customHeight="1" x14ac:dyDescent="0.2">
      <c r="A52" s="50" t="s">
        <v>73</v>
      </c>
      <c r="B52" s="51">
        <v>3222</v>
      </c>
      <c r="C52" s="35">
        <v>3222</v>
      </c>
      <c r="D52" s="51">
        <v>2539</v>
      </c>
      <c r="E52" s="35">
        <v>2539</v>
      </c>
      <c r="F52" s="51">
        <v>71.314885053440307</v>
      </c>
      <c r="G52" s="35">
        <v>78.446373558784344</v>
      </c>
      <c r="H52" s="51">
        <v>78.801383351227699</v>
      </c>
      <c r="I52" s="35">
        <v>86.681521686350465</v>
      </c>
      <c r="J52" s="51">
        <v>102.51690073214026</v>
      </c>
      <c r="K52" s="35">
        <v>112.76859080535426</v>
      </c>
      <c r="L52" s="52">
        <v>260.29041095890409</v>
      </c>
      <c r="M52" s="37">
        <v>364.40657534246571</v>
      </c>
      <c r="N52" s="52">
        <v>286.31945205479451</v>
      </c>
      <c r="O52" s="53">
        <v>400.84723287671227</v>
      </c>
    </row>
    <row r="53" spans="1:15" s="30" customFormat="1" ht="18" customHeight="1" x14ac:dyDescent="0.2">
      <c r="A53" s="50" t="s">
        <v>74</v>
      </c>
      <c r="B53" s="51">
        <v>2276</v>
      </c>
      <c r="C53" s="35">
        <v>2276</v>
      </c>
      <c r="D53" s="51">
        <v>1766</v>
      </c>
      <c r="E53" s="35">
        <v>1766</v>
      </c>
      <c r="F53" s="51">
        <v>110.53382770443228</v>
      </c>
      <c r="G53" s="35">
        <v>121.58721047487552</v>
      </c>
      <c r="H53" s="51">
        <v>134.06661598845781</v>
      </c>
      <c r="I53" s="35">
        <v>147.47327758730358</v>
      </c>
      <c r="J53" s="51">
        <v>165.8185823546751</v>
      </c>
      <c r="K53" s="35">
        <v>182.40044059014261</v>
      </c>
      <c r="L53" s="52">
        <v>292.83561643835623</v>
      </c>
      <c r="M53" s="37">
        <v>409.96986301369867</v>
      </c>
      <c r="N53" s="52">
        <v>322.11917808219181</v>
      </c>
      <c r="O53" s="53">
        <v>450.96684931506849</v>
      </c>
    </row>
    <row r="54" spans="1:15" s="30" customFormat="1" ht="18" customHeight="1" x14ac:dyDescent="0.2">
      <c r="A54" s="50" t="s">
        <v>75</v>
      </c>
      <c r="B54" s="51">
        <v>1504</v>
      </c>
      <c r="C54" s="35">
        <v>1504</v>
      </c>
      <c r="D54" s="51">
        <v>789</v>
      </c>
      <c r="E54" s="35">
        <v>789</v>
      </c>
      <c r="F54" s="51">
        <v>164.49815094536174</v>
      </c>
      <c r="G54" s="35">
        <v>180.94796603989792</v>
      </c>
      <c r="H54" s="51">
        <v>196.41300762192475</v>
      </c>
      <c r="I54" s="35">
        <v>216.05430838411726</v>
      </c>
      <c r="J54" s="51">
        <v>205.18429779328784</v>
      </c>
      <c r="K54" s="35">
        <v>225.70272757261665</v>
      </c>
      <c r="L54" s="52">
        <v>161.89041095890411</v>
      </c>
      <c r="M54" s="37">
        <v>226.64657534246575</v>
      </c>
      <c r="N54" s="52">
        <v>178.07945205479453</v>
      </c>
      <c r="O54" s="53">
        <v>249.31123287671232</v>
      </c>
    </row>
    <row r="55" spans="1:15" s="30" customFormat="1" ht="18" customHeight="1" x14ac:dyDescent="0.2">
      <c r="A55" s="50" t="s">
        <v>76</v>
      </c>
      <c r="B55" s="51">
        <v>837</v>
      </c>
      <c r="C55" s="35">
        <v>837</v>
      </c>
      <c r="D55" s="51">
        <v>682</v>
      </c>
      <c r="E55" s="35">
        <v>682</v>
      </c>
      <c r="F55" s="51">
        <v>43.771341340939223</v>
      </c>
      <c r="G55" s="35">
        <v>48.148475475033138</v>
      </c>
      <c r="H55" s="51">
        <v>58.333668099465712</v>
      </c>
      <c r="I55" s="35">
        <v>64.16703490941228</v>
      </c>
      <c r="J55" s="51">
        <v>82.36050295263729</v>
      </c>
      <c r="K55" s="35">
        <v>90.596553247901014</v>
      </c>
      <c r="L55" s="52">
        <v>56.169863013698631</v>
      </c>
      <c r="M55" s="37">
        <v>78.637808219178083</v>
      </c>
      <c r="N55" s="52">
        <v>61.786849315068494</v>
      </c>
      <c r="O55" s="53">
        <v>86.501589041095883</v>
      </c>
    </row>
    <row r="56" spans="1:15" s="30" customFormat="1" ht="18" customHeight="1" x14ac:dyDescent="0.2">
      <c r="A56" s="50" t="s">
        <v>77</v>
      </c>
      <c r="B56" s="51">
        <v>81</v>
      </c>
      <c r="C56" s="35">
        <v>81</v>
      </c>
      <c r="D56" s="51">
        <v>50</v>
      </c>
      <c r="E56" s="35">
        <v>50</v>
      </c>
      <c r="F56" s="51">
        <v>50.356164383561641</v>
      </c>
      <c r="G56" s="35">
        <v>55.391780821917813</v>
      </c>
      <c r="H56" s="51">
        <v>50.904109589041099</v>
      </c>
      <c r="I56" s="35">
        <v>55.994520547945207</v>
      </c>
      <c r="J56" s="51">
        <v>62.465753424657535</v>
      </c>
      <c r="K56" s="35">
        <v>68.712328767123296</v>
      </c>
      <c r="L56" s="52">
        <v>3.1232876712328768</v>
      </c>
      <c r="M56" s="37">
        <v>4.3726027397260268</v>
      </c>
      <c r="N56" s="52">
        <v>3.4356164383561651</v>
      </c>
      <c r="O56" s="53">
        <v>4.8098630136986307</v>
      </c>
    </row>
    <row r="57" spans="1:15" s="30" customFormat="1" ht="18" customHeight="1" x14ac:dyDescent="0.2">
      <c r="A57" s="50" t="s">
        <v>78</v>
      </c>
      <c r="B57" s="51">
        <v>597</v>
      </c>
      <c r="C57" s="35">
        <v>597</v>
      </c>
      <c r="D57" s="51">
        <v>463</v>
      </c>
      <c r="E57" s="35">
        <v>463</v>
      </c>
      <c r="F57" s="51">
        <v>78.067398443740942</v>
      </c>
      <c r="G57" s="35">
        <v>85.874138288115034</v>
      </c>
      <c r="H57" s="51">
        <v>90.292612207461758</v>
      </c>
      <c r="I57" s="35">
        <v>99.321873428207951</v>
      </c>
      <c r="J57" s="51">
        <v>97.062043255717626</v>
      </c>
      <c r="K57" s="35">
        <v>106.7682475812894</v>
      </c>
      <c r="L57" s="52">
        <v>44.939726027397263</v>
      </c>
      <c r="M57" s="37">
        <v>62.915616438356167</v>
      </c>
      <c r="N57" s="52">
        <v>49.433698630136995</v>
      </c>
      <c r="O57" s="53">
        <v>69.207178082191788</v>
      </c>
    </row>
    <row r="58" spans="1:15" s="30" customFormat="1" ht="18" customHeight="1" x14ac:dyDescent="0.2">
      <c r="A58" s="50" t="s">
        <v>79</v>
      </c>
      <c r="B58" s="51">
        <v>220</v>
      </c>
      <c r="C58" s="35">
        <v>220</v>
      </c>
      <c r="D58" s="51">
        <v>162</v>
      </c>
      <c r="E58" s="35">
        <v>162</v>
      </c>
      <c r="F58" s="51">
        <v>96.651445966514459</v>
      </c>
      <c r="G58" s="35">
        <v>106.3165905631659</v>
      </c>
      <c r="H58" s="51">
        <v>102.68899036022322</v>
      </c>
      <c r="I58" s="35">
        <v>112.95788939624558</v>
      </c>
      <c r="J58" s="51">
        <v>115.44055470996109</v>
      </c>
      <c r="K58" s="35">
        <v>126.98461018095722</v>
      </c>
      <c r="L58" s="52">
        <v>18.701369863013696</v>
      </c>
      <c r="M58" s="37">
        <v>26.181917808219172</v>
      </c>
      <c r="N58" s="52">
        <v>20.571506849315071</v>
      </c>
      <c r="O58" s="53">
        <v>28.800109589041096</v>
      </c>
    </row>
    <row r="59" spans="1:15" s="30" customFormat="1" ht="18" customHeight="1" x14ac:dyDescent="0.2">
      <c r="A59" s="50" t="s">
        <v>80</v>
      </c>
      <c r="B59" s="51">
        <v>875</v>
      </c>
      <c r="C59" s="35">
        <v>875</v>
      </c>
      <c r="D59" s="51">
        <v>640</v>
      </c>
      <c r="E59" s="35">
        <v>640</v>
      </c>
      <c r="F59" s="51">
        <v>55</v>
      </c>
      <c r="G59" s="35">
        <v>60.500000000000007</v>
      </c>
      <c r="H59" s="51">
        <v>57.131849315068493</v>
      </c>
      <c r="I59" s="35">
        <v>62.845034246575338</v>
      </c>
      <c r="J59" s="51">
        <v>57.320205479452056</v>
      </c>
      <c r="K59" s="35">
        <v>63.052226027397253</v>
      </c>
      <c r="L59" s="52">
        <v>36.684931506849317</v>
      </c>
      <c r="M59" s="37">
        <v>51.358904109589041</v>
      </c>
      <c r="N59" s="52">
        <v>40.353424657534248</v>
      </c>
      <c r="O59" s="53">
        <v>56.494794520547941</v>
      </c>
    </row>
    <row r="60" spans="1:15" s="30" customFormat="1" ht="18" customHeight="1" x14ac:dyDescent="0.2">
      <c r="A60" s="50" t="s">
        <v>81</v>
      </c>
      <c r="B60" s="51">
        <v>978</v>
      </c>
      <c r="C60" s="35">
        <v>978</v>
      </c>
      <c r="D60" s="51">
        <v>841</v>
      </c>
      <c r="E60" s="35">
        <v>841</v>
      </c>
      <c r="F60" s="51">
        <v>50</v>
      </c>
      <c r="G60" s="35">
        <v>55</v>
      </c>
      <c r="H60" s="51">
        <v>51.720065805547868</v>
      </c>
      <c r="I60" s="35">
        <v>56.892072386102654</v>
      </c>
      <c r="J60" s="51">
        <v>52.278250115780416</v>
      </c>
      <c r="K60" s="35">
        <v>57.506075127358457</v>
      </c>
      <c r="L60" s="52">
        <v>43.966008347371336</v>
      </c>
      <c r="M60" s="37">
        <v>61.552411686319864</v>
      </c>
      <c r="N60" s="52">
        <v>48.362609182108457</v>
      </c>
      <c r="O60" s="53">
        <v>67.707652854951832</v>
      </c>
    </row>
    <row r="61" spans="1:15" s="30" customFormat="1" ht="18" customHeight="1" x14ac:dyDescent="0.2">
      <c r="A61" s="50" t="s">
        <v>82</v>
      </c>
      <c r="B61" s="51">
        <v>891</v>
      </c>
      <c r="C61" s="35">
        <v>891</v>
      </c>
      <c r="D61" s="51">
        <v>692</v>
      </c>
      <c r="E61" s="35">
        <v>692</v>
      </c>
      <c r="F61" s="51">
        <v>90.909090909090892</v>
      </c>
      <c r="G61" s="35">
        <v>100</v>
      </c>
      <c r="H61" s="51">
        <v>90.909090909090892</v>
      </c>
      <c r="I61" s="35">
        <v>100</v>
      </c>
      <c r="J61" s="51">
        <v>99.907140132019379</v>
      </c>
      <c r="K61" s="35">
        <v>109.8978541452213</v>
      </c>
      <c r="L61" s="52">
        <v>69.135740971357407</v>
      </c>
      <c r="M61" s="37">
        <v>96.790037359900367</v>
      </c>
      <c r="N61" s="52">
        <v>76.049315068493144</v>
      </c>
      <c r="O61" s="53">
        <v>106.46904109589039</v>
      </c>
    </row>
    <row r="62" spans="1:15" s="30" customFormat="1" ht="18" customHeight="1" x14ac:dyDescent="0.2">
      <c r="A62" s="50" t="s">
        <v>83</v>
      </c>
      <c r="B62" s="51">
        <v>3612</v>
      </c>
      <c r="C62" s="35">
        <v>3612</v>
      </c>
      <c r="D62" s="51">
        <v>2693</v>
      </c>
      <c r="E62" s="35">
        <v>2693</v>
      </c>
      <c r="F62" s="51">
        <v>118.0116893620701</v>
      </c>
      <c r="G62" s="35">
        <v>129.81285829827712</v>
      </c>
      <c r="H62" s="51">
        <v>150.99318883559101</v>
      </c>
      <c r="I62" s="35">
        <v>166.09250771915012</v>
      </c>
      <c r="J62" s="51">
        <v>165.04483974179632</v>
      </c>
      <c r="K62" s="35">
        <v>181.54932371597596</v>
      </c>
      <c r="L62" s="52">
        <v>444.46575342465746</v>
      </c>
      <c r="M62" s="37">
        <v>622.2520547945204</v>
      </c>
      <c r="N62" s="52">
        <v>488.91232876712331</v>
      </c>
      <c r="O62" s="53">
        <v>684.47726027397255</v>
      </c>
    </row>
    <row r="63" spans="1:15" s="30" customFormat="1" ht="18" customHeight="1" x14ac:dyDescent="0.2">
      <c r="A63" s="50" t="s">
        <v>84</v>
      </c>
      <c r="B63" s="51">
        <v>1151</v>
      </c>
      <c r="C63" s="35">
        <v>1151</v>
      </c>
      <c r="D63" s="51">
        <v>990</v>
      </c>
      <c r="E63" s="35">
        <v>990</v>
      </c>
      <c r="F63" s="51">
        <v>20.802546008025459</v>
      </c>
      <c r="G63" s="35">
        <v>22.882800608828006</v>
      </c>
      <c r="H63" s="51">
        <v>20.841289608412897</v>
      </c>
      <c r="I63" s="35">
        <v>22.925418569254187</v>
      </c>
      <c r="J63" s="51">
        <v>25.067109450671094</v>
      </c>
      <c r="K63" s="35">
        <v>27.57382039573821</v>
      </c>
      <c r="L63" s="52">
        <v>24.816438356164383</v>
      </c>
      <c r="M63" s="37">
        <v>34.743013698630136</v>
      </c>
      <c r="N63" s="52">
        <v>27.298082191780825</v>
      </c>
      <c r="O63" s="53">
        <v>38.21731506849315</v>
      </c>
    </row>
    <row r="64" spans="1:15" s="30" customFormat="1" ht="18" customHeight="1" x14ac:dyDescent="0.2">
      <c r="A64" s="50" t="s">
        <v>85</v>
      </c>
      <c r="B64" s="51">
        <v>334</v>
      </c>
      <c r="C64" s="35">
        <v>334</v>
      </c>
      <c r="D64" s="51">
        <v>319</v>
      </c>
      <c r="E64" s="35">
        <v>319</v>
      </c>
      <c r="F64" s="51">
        <v>72.821746038562281</v>
      </c>
      <c r="G64" s="35">
        <v>80.103920642418529</v>
      </c>
      <c r="H64" s="51">
        <v>77.347876497616696</v>
      </c>
      <c r="I64" s="35">
        <v>85.082664147378395</v>
      </c>
      <c r="J64" s="51">
        <v>84.304547601666172</v>
      </c>
      <c r="K64" s="35">
        <v>92.735002361832784</v>
      </c>
      <c r="L64" s="52">
        <v>26.893150684931506</v>
      </c>
      <c r="M64" s="37">
        <v>37.650410958904104</v>
      </c>
      <c r="N64" s="52">
        <v>29.582465753424657</v>
      </c>
      <c r="O64" s="53">
        <v>41.415452054794514</v>
      </c>
    </row>
    <row r="65" spans="1:15" s="30" customFormat="1" ht="18" customHeight="1" x14ac:dyDescent="0.2">
      <c r="A65" s="50" t="s">
        <v>86</v>
      </c>
      <c r="B65" s="51">
        <v>1255</v>
      </c>
      <c r="C65" s="35">
        <v>1255</v>
      </c>
      <c r="D65" s="51">
        <v>1150</v>
      </c>
      <c r="E65" s="35">
        <v>1150</v>
      </c>
      <c r="F65" s="51">
        <v>69.407980941036328</v>
      </c>
      <c r="G65" s="35">
        <v>76.348779035139984</v>
      </c>
      <c r="H65" s="51">
        <v>89.262656343061352</v>
      </c>
      <c r="I65" s="35">
        <v>98.188921977367485</v>
      </c>
      <c r="J65" s="51">
        <v>97.789160214413343</v>
      </c>
      <c r="K65" s="35">
        <v>107.56807623585468</v>
      </c>
      <c r="L65" s="52">
        <v>112.45753424657535</v>
      </c>
      <c r="M65" s="37">
        <v>157.44054794520548</v>
      </c>
      <c r="N65" s="52">
        <v>123.70328767123289</v>
      </c>
      <c r="O65" s="53">
        <v>173.18460273972602</v>
      </c>
    </row>
    <row r="66" spans="1:15" s="30" customFormat="1" ht="18" customHeight="1" x14ac:dyDescent="0.2">
      <c r="A66" s="50" t="s">
        <v>87</v>
      </c>
      <c r="B66" s="51">
        <v>2396</v>
      </c>
      <c r="C66" s="35">
        <v>2396</v>
      </c>
      <c r="D66" s="51">
        <v>1836</v>
      </c>
      <c r="E66" s="35">
        <v>1836</v>
      </c>
      <c r="F66" s="51">
        <v>116.23242904467723</v>
      </c>
      <c r="G66" s="35">
        <v>127.85567194914496</v>
      </c>
      <c r="H66" s="51">
        <v>181.8978123974095</v>
      </c>
      <c r="I66" s="35">
        <v>200.08759363715046</v>
      </c>
      <c r="J66" s="51">
        <v>203.14859581579969</v>
      </c>
      <c r="K66" s="35">
        <v>223.46345539737965</v>
      </c>
      <c r="L66" s="52">
        <v>372.98082191780821</v>
      </c>
      <c r="M66" s="37">
        <v>522.17315068493144</v>
      </c>
      <c r="N66" s="52">
        <v>410.27890410958901</v>
      </c>
      <c r="O66" s="53">
        <v>574.39046575342456</v>
      </c>
    </row>
    <row r="67" spans="1:15" s="30" customFormat="1" ht="18" customHeight="1" x14ac:dyDescent="0.2">
      <c r="A67" s="50" t="s">
        <v>88</v>
      </c>
      <c r="B67" s="51">
        <v>1378</v>
      </c>
      <c r="C67" s="35">
        <v>1378</v>
      </c>
      <c r="D67" s="51">
        <v>823</v>
      </c>
      <c r="E67" s="35">
        <v>823</v>
      </c>
      <c r="F67" s="51">
        <v>95.877095158041911</v>
      </c>
      <c r="G67" s="35">
        <v>105.4648046738461</v>
      </c>
      <c r="H67" s="51">
        <v>103.12754872750878</v>
      </c>
      <c r="I67" s="35">
        <v>113.44030360025964</v>
      </c>
      <c r="J67" s="51">
        <v>140.76465986451171</v>
      </c>
      <c r="K67" s="35">
        <v>154.84112585096287</v>
      </c>
      <c r="L67" s="52">
        <v>115.84931506849315</v>
      </c>
      <c r="M67" s="37">
        <v>162.18904109589042</v>
      </c>
      <c r="N67" s="52">
        <v>127.43424657534244</v>
      </c>
      <c r="O67" s="53">
        <v>178.40794520547942</v>
      </c>
    </row>
    <row r="68" spans="1:15" s="30" customFormat="1" ht="18" customHeight="1" x14ac:dyDescent="0.2">
      <c r="A68" s="50" t="s">
        <v>89</v>
      </c>
      <c r="B68" s="51">
        <v>354</v>
      </c>
      <c r="C68" s="35">
        <v>354</v>
      </c>
      <c r="D68" s="51">
        <v>219</v>
      </c>
      <c r="E68" s="35">
        <v>219</v>
      </c>
      <c r="F68" s="51">
        <v>132.29498967911428</v>
      </c>
      <c r="G68" s="35">
        <v>145.52448864702572</v>
      </c>
      <c r="H68" s="51">
        <v>141.27728779633452</v>
      </c>
      <c r="I68" s="35">
        <v>155.40501657596798</v>
      </c>
      <c r="J68" s="51">
        <v>148.44561205979858</v>
      </c>
      <c r="K68" s="35">
        <v>163.29017326577844</v>
      </c>
      <c r="L68" s="52">
        <v>32.509589041095893</v>
      </c>
      <c r="M68" s="37">
        <v>45.513424657534244</v>
      </c>
      <c r="N68" s="52">
        <v>35.760547945205481</v>
      </c>
      <c r="O68" s="53">
        <v>50.064767123287673</v>
      </c>
    </row>
    <row r="69" spans="1:15" s="30" customFormat="1" ht="18" customHeight="1" x14ac:dyDescent="0.2">
      <c r="A69" s="50" t="s">
        <v>90</v>
      </c>
      <c r="B69" s="51">
        <v>325</v>
      </c>
      <c r="C69" s="35">
        <v>325</v>
      </c>
      <c r="D69" s="51">
        <v>178</v>
      </c>
      <c r="E69" s="35">
        <v>178</v>
      </c>
      <c r="F69" s="51">
        <v>125.25781129752193</v>
      </c>
      <c r="G69" s="35">
        <v>137.78359242727413</v>
      </c>
      <c r="H69" s="51">
        <v>135.93966446052025</v>
      </c>
      <c r="I69" s="35">
        <v>149.53363090657226</v>
      </c>
      <c r="J69" s="51">
        <v>139.29505925811912</v>
      </c>
      <c r="K69" s="35">
        <v>153.22456518393105</v>
      </c>
      <c r="L69" s="52">
        <v>24.794520547945204</v>
      </c>
      <c r="M69" s="37">
        <v>34.712328767123282</v>
      </c>
      <c r="N69" s="52">
        <v>27.273972602739725</v>
      </c>
      <c r="O69" s="53">
        <v>38.18356164383561</v>
      </c>
    </row>
    <row r="70" spans="1:15" s="30" customFormat="1" ht="18" customHeight="1" x14ac:dyDescent="0.2">
      <c r="A70" s="50" t="s">
        <v>91</v>
      </c>
      <c r="B70" s="51">
        <v>1593</v>
      </c>
      <c r="C70" s="35">
        <v>1593</v>
      </c>
      <c r="D70" s="51">
        <v>1077</v>
      </c>
      <c r="E70" s="35">
        <v>1077</v>
      </c>
      <c r="F70" s="51">
        <v>72.283486600272184</v>
      </c>
      <c r="G70" s="35">
        <v>79.511835260299407</v>
      </c>
      <c r="H70" s="51">
        <v>80.535734727362922</v>
      </c>
      <c r="I70" s="35">
        <v>88.589308200099225</v>
      </c>
      <c r="J70" s="51">
        <v>90.009030666107023</v>
      </c>
      <c r="K70" s="35">
        <v>99.009933732717712</v>
      </c>
      <c r="L70" s="52">
        <v>96.939726027397256</v>
      </c>
      <c r="M70" s="37">
        <v>135.71561643835614</v>
      </c>
      <c r="N70" s="52">
        <v>106.63369863013698</v>
      </c>
      <c r="O70" s="53">
        <v>149.28717808219176</v>
      </c>
    </row>
    <row r="71" spans="1:15" s="30" customFormat="1" ht="18" customHeight="1" x14ac:dyDescent="0.2">
      <c r="A71" s="50" t="s">
        <v>92</v>
      </c>
      <c r="B71" s="51">
        <v>799</v>
      </c>
      <c r="C71" s="35">
        <v>799</v>
      </c>
      <c r="D71" s="51">
        <v>700</v>
      </c>
      <c r="E71" s="35">
        <v>700</v>
      </c>
      <c r="F71" s="51">
        <v>63.279843444227005</v>
      </c>
      <c r="G71" s="35">
        <v>69.607827788649701</v>
      </c>
      <c r="H71" s="51">
        <v>66.8610567514677</v>
      </c>
      <c r="I71" s="35">
        <v>73.547162426614477</v>
      </c>
      <c r="J71" s="51">
        <v>76.30136986301369</v>
      </c>
      <c r="K71" s="35">
        <v>83.93150684931507</v>
      </c>
      <c r="L71" s="52">
        <v>53.410958904109592</v>
      </c>
      <c r="M71" s="37">
        <v>74.775342465753425</v>
      </c>
      <c r="N71" s="52">
        <v>58.752054794520546</v>
      </c>
      <c r="O71" s="53">
        <v>82.252876712328757</v>
      </c>
    </row>
    <row r="72" spans="1:15" s="30" customFormat="1" ht="18" customHeight="1" x14ac:dyDescent="0.2">
      <c r="A72" s="50" t="s">
        <v>93</v>
      </c>
      <c r="B72" s="51">
        <v>1170</v>
      </c>
      <c r="C72" s="35">
        <v>1170</v>
      </c>
      <c r="D72" s="51">
        <v>1090</v>
      </c>
      <c r="E72" s="35">
        <v>1090</v>
      </c>
      <c r="F72" s="51">
        <v>70.632147794394882</v>
      </c>
      <c r="G72" s="35">
        <v>77.695362573834359</v>
      </c>
      <c r="H72" s="51">
        <v>78.677893678522068</v>
      </c>
      <c r="I72" s="35">
        <v>86.545683046374279</v>
      </c>
      <c r="J72" s="51">
        <v>100.08294583385701</v>
      </c>
      <c r="K72" s="35">
        <v>110.09124041724269</v>
      </c>
      <c r="L72" s="52">
        <v>109.09041095890413</v>
      </c>
      <c r="M72" s="37">
        <v>152.72657534246576</v>
      </c>
      <c r="N72" s="52">
        <v>119.99945205479453</v>
      </c>
      <c r="O72" s="53">
        <v>167.99923287671234</v>
      </c>
    </row>
    <row r="73" spans="1:15" s="30" customFormat="1" ht="18" customHeight="1" x14ac:dyDescent="0.2">
      <c r="A73" s="50" t="s">
        <v>94</v>
      </c>
      <c r="B73" s="51">
        <v>1877</v>
      </c>
      <c r="C73" s="35">
        <v>1877</v>
      </c>
      <c r="D73" s="51">
        <v>1435</v>
      </c>
      <c r="E73" s="35">
        <v>1435</v>
      </c>
      <c r="F73" s="51">
        <v>221.467233067634</v>
      </c>
      <c r="G73" s="35">
        <v>243.61395637439742</v>
      </c>
      <c r="H73" s="51">
        <v>283.36213068588614</v>
      </c>
      <c r="I73" s="35">
        <v>311.69834375447476</v>
      </c>
      <c r="J73" s="51">
        <v>309.73223235167768</v>
      </c>
      <c r="K73" s="35">
        <v>340.70545558684552</v>
      </c>
      <c r="L73" s="52">
        <v>444.46575342465746</v>
      </c>
      <c r="M73" s="37">
        <v>622.2520547945204</v>
      </c>
      <c r="N73" s="52">
        <v>488.91232876712331</v>
      </c>
      <c r="O73" s="53">
        <v>684.47726027397255</v>
      </c>
    </row>
    <row r="74" spans="1:15" s="30" customFormat="1" ht="18" customHeight="1" x14ac:dyDescent="0.2">
      <c r="A74" s="50" t="s">
        <v>95</v>
      </c>
      <c r="B74" s="51">
        <v>1018</v>
      </c>
      <c r="C74" s="35">
        <v>1018</v>
      </c>
      <c r="D74" s="51">
        <v>675</v>
      </c>
      <c r="E74" s="35">
        <v>675</v>
      </c>
      <c r="F74" s="51">
        <v>190.90816844241502</v>
      </c>
      <c r="G74" s="35">
        <v>209.99898528665656</v>
      </c>
      <c r="H74" s="51">
        <v>195.12125824454591</v>
      </c>
      <c r="I74" s="35">
        <v>214.6333840690005</v>
      </c>
      <c r="J74" s="51">
        <v>205.91780821917808</v>
      </c>
      <c r="K74" s="35">
        <v>226.50958904109595</v>
      </c>
      <c r="L74" s="52">
        <v>138.9945205479452</v>
      </c>
      <c r="M74" s="37">
        <v>194.59232876712326</v>
      </c>
      <c r="N74" s="52">
        <v>152.89397260273975</v>
      </c>
      <c r="O74" s="53">
        <v>214.05156164383564</v>
      </c>
    </row>
    <row r="75" spans="1:15" s="30" customFormat="1" ht="18" customHeight="1" x14ac:dyDescent="0.2">
      <c r="A75" s="50" t="s">
        <v>96</v>
      </c>
      <c r="B75" s="51">
        <v>2677</v>
      </c>
      <c r="C75" s="35">
        <v>2677</v>
      </c>
      <c r="D75" s="51">
        <v>2307</v>
      </c>
      <c r="E75" s="35">
        <v>2307</v>
      </c>
      <c r="F75" s="51">
        <v>54.041600608036291</v>
      </c>
      <c r="G75" s="35">
        <v>59.445760668839924</v>
      </c>
      <c r="H75" s="51">
        <v>68.521652386126803</v>
      </c>
      <c r="I75" s="35">
        <v>75.373817624739459</v>
      </c>
      <c r="J75" s="51">
        <v>84.552671737594338</v>
      </c>
      <c r="K75" s="35">
        <v>93.007938911353762</v>
      </c>
      <c r="L75" s="52">
        <v>195.06301369863013</v>
      </c>
      <c r="M75" s="37">
        <v>273.08821917808217</v>
      </c>
      <c r="N75" s="52">
        <v>214.56931506849313</v>
      </c>
      <c r="O75" s="53">
        <v>300.39704109589036</v>
      </c>
    </row>
    <row r="76" spans="1:15" s="30" customFormat="1" ht="18" customHeight="1" x14ac:dyDescent="0.2">
      <c r="A76" s="50" t="s">
        <v>97</v>
      </c>
      <c r="B76" s="51">
        <v>407</v>
      </c>
      <c r="C76" s="35">
        <v>407</v>
      </c>
      <c r="D76" s="51">
        <v>328</v>
      </c>
      <c r="E76" s="35">
        <v>328</v>
      </c>
      <c r="F76" s="51">
        <v>62.788172402271968</v>
      </c>
      <c r="G76" s="35">
        <v>69.06698964249918</v>
      </c>
      <c r="H76" s="51">
        <v>62.905111927831605</v>
      </c>
      <c r="I76" s="35">
        <v>69.195623120614769</v>
      </c>
      <c r="J76" s="51">
        <v>75.659873037086527</v>
      </c>
      <c r="K76" s="35">
        <v>83.225860340795194</v>
      </c>
      <c r="L76" s="52">
        <v>24.816438356164383</v>
      </c>
      <c r="M76" s="37">
        <v>34.743013698630136</v>
      </c>
      <c r="N76" s="52">
        <v>27.298082191780825</v>
      </c>
      <c r="O76" s="53">
        <v>38.21731506849315</v>
      </c>
    </row>
    <row r="77" spans="1:15" s="30" customFormat="1" ht="18" customHeight="1" x14ac:dyDescent="0.2">
      <c r="A77" s="50" t="s">
        <v>98</v>
      </c>
      <c r="B77" s="51">
        <v>1053</v>
      </c>
      <c r="C77" s="35">
        <v>1053</v>
      </c>
      <c r="D77" s="51">
        <v>627</v>
      </c>
      <c r="E77" s="35">
        <v>627</v>
      </c>
      <c r="F77" s="51">
        <v>100</v>
      </c>
      <c r="G77" s="35">
        <v>110</v>
      </c>
      <c r="H77" s="51">
        <v>122.1100696947849</v>
      </c>
      <c r="I77" s="35">
        <v>134.32107666426342</v>
      </c>
      <c r="J77" s="51">
        <v>126.29358901510079</v>
      </c>
      <c r="K77" s="35">
        <v>138.92294791661089</v>
      </c>
      <c r="L77" s="52">
        <v>79.186080312468192</v>
      </c>
      <c r="M77" s="37">
        <v>106.90120842183207</v>
      </c>
      <c r="N77" s="52">
        <v>87.104688343715026</v>
      </c>
      <c r="O77" s="53">
        <v>117.59132926401529</v>
      </c>
    </row>
    <row r="78" spans="1:15" s="30" customFormat="1" ht="18" customHeight="1" x14ac:dyDescent="0.2">
      <c r="A78" s="50" t="s">
        <v>99</v>
      </c>
      <c r="B78" s="51">
        <v>3626</v>
      </c>
      <c r="C78" s="35">
        <v>3626</v>
      </c>
      <c r="D78" s="51">
        <v>2571</v>
      </c>
      <c r="E78" s="35">
        <v>2571</v>
      </c>
      <c r="F78" s="51">
        <v>156.0034739427652</v>
      </c>
      <c r="G78" s="35">
        <v>171.60382133704172</v>
      </c>
      <c r="H78" s="51">
        <v>156.0034739427652</v>
      </c>
      <c r="I78" s="35">
        <v>171.60382133704172</v>
      </c>
      <c r="J78" s="51">
        <v>156.0034739427652</v>
      </c>
      <c r="K78" s="35">
        <v>171.60382133704172</v>
      </c>
      <c r="L78" s="52">
        <v>401.08493150684933</v>
      </c>
      <c r="M78" s="37">
        <v>521.41041095890409</v>
      </c>
      <c r="N78" s="52">
        <v>441.19342465753425</v>
      </c>
      <c r="O78" s="53">
        <v>573.55145205479459</v>
      </c>
    </row>
    <row r="79" spans="1:15" s="30" customFormat="1" ht="18" customHeight="1" x14ac:dyDescent="0.2">
      <c r="A79" s="50" t="s">
        <v>100</v>
      </c>
      <c r="B79" s="51">
        <v>1005</v>
      </c>
      <c r="C79" s="35">
        <v>1005</v>
      </c>
      <c r="D79" s="51">
        <v>996</v>
      </c>
      <c r="E79" s="35">
        <v>996</v>
      </c>
      <c r="F79" s="51">
        <v>126.91588270891788</v>
      </c>
      <c r="G79" s="35">
        <v>139.60747097980965</v>
      </c>
      <c r="H79" s="51">
        <v>140.44946910931398</v>
      </c>
      <c r="I79" s="35">
        <v>154.49441602024535</v>
      </c>
      <c r="J79" s="51">
        <v>155.30890686031799</v>
      </c>
      <c r="K79" s="35">
        <v>170.83979754634979</v>
      </c>
      <c r="L79" s="52">
        <v>154.68767123287671</v>
      </c>
      <c r="M79" s="37">
        <v>216.56273972602739</v>
      </c>
      <c r="N79" s="52">
        <v>170.15643835616439</v>
      </c>
      <c r="O79" s="53">
        <v>238.21901369863014</v>
      </c>
    </row>
    <row r="80" spans="1:15" s="30" customFormat="1" ht="18" customHeight="1" x14ac:dyDescent="0.2">
      <c r="A80" s="50" t="s">
        <v>101</v>
      </c>
      <c r="B80" s="51">
        <v>11051</v>
      </c>
      <c r="C80" s="35">
        <v>11051</v>
      </c>
      <c r="D80" s="51">
        <v>10938</v>
      </c>
      <c r="E80" s="35">
        <v>10938</v>
      </c>
      <c r="F80" s="51">
        <v>98.047024699614511</v>
      </c>
      <c r="G80" s="35">
        <v>107.85172716957597</v>
      </c>
      <c r="H80" s="51">
        <v>141.78219954563329</v>
      </c>
      <c r="I80" s="35">
        <v>155.96041950019665</v>
      </c>
      <c r="J80" s="51">
        <v>156.78281321620992</v>
      </c>
      <c r="K80" s="35">
        <v>172.46109453783089</v>
      </c>
      <c r="L80" s="52">
        <v>1714.8904109589039</v>
      </c>
      <c r="M80" s="37">
        <v>2400.8465753424653</v>
      </c>
      <c r="N80" s="52">
        <v>1886.3794520547945</v>
      </c>
      <c r="O80" s="53">
        <v>2640.9312328767119</v>
      </c>
    </row>
    <row r="81" spans="1:15" s="30" customFormat="1" ht="18" customHeight="1" x14ac:dyDescent="0.2">
      <c r="A81" s="50" t="s">
        <v>102</v>
      </c>
      <c r="B81" s="51">
        <v>2342</v>
      </c>
      <c r="C81" s="35">
        <v>2342</v>
      </c>
      <c r="D81" s="51">
        <v>1861</v>
      </c>
      <c r="E81" s="35">
        <v>1861</v>
      </c>
      <c r="F81" s="51">
        <v>75.13856889431959</v>
      </c>
      <c r="G81" s="35">
        <v>82.652425783751553</v>
      </c>
      <c r="H81" s="51">
        <v>82.9263983864913</v>
      </c>
      <c r="I81" s="35">
        <v>91.219038225140409</v>
      </c>
      <c r="J81" s="51">
        <v>88.485348133644464</v>
      </c>
      <c r="K81" s="35">
        <v>97.333882947008902</v>
      </c>
      <c r="L81" s="52">
        <v>164.67123287671234</v>
      </c>
      <c r="M81" s="37">
        <v>230.53972602739725</v>
      </c>
      <c r="N81" s="52">
        <v>181.13835616438357</v>
      </c>
      <c r="O81" s="53">
        <v>253.59369863013697</v>
      </c>
    </row>
    <row r="82" spans="1:15" s="30" customFormat="1" ht="18" customHeight="1" x14ac:dyDescent="0.2">
      <c r="A82" s="50" t="s">
        <v>103</v>
      </c>
      <c r="B82" s="51">
        <v>651</v>
      </c>
      <c r="C82" s="35">
        <v>651</v>
      </c>
      <c r="D82" s="51">
        <v>632</v>
      </c>
      <c r="E82" s="35">
        <v>632</v>
      </c>
      <c r="F82" s="51">
        <v>116.78797468354431</v>
      </c>
      <c r="G82" s="35">
        <v>128.46677215189874</v>
      </c>
      <c r="H82" s="51">
        <v>116.78797468354431</v>
      </c>
      <c r="I82" s="35">
        <v>128.46677215189874</v>
      </c>
      <c r="J82" s="51">
        <v>121.86666294713982</v>
      </c>
      <c r="K82" s="35">
        <v>134.05332924185379</v>
      </c>
      <c r="L82" s="52">
        <v>77.019730982592364</v>
      </c>
      <c r="M82" s="37">
        <v>107.8276233756293</v>
      </c>
      <c r="N82" s="52">
        <v>84.721704080851595</v>
      </c>
      <c r="O82" s="53">
        <v>118.61038571319223</v>
      </c>
    </row>
    <row r="83" spans="1:15" s="30" customFormat="1" ht="18" customHeight="1" x14ac:dyDescent="0.2">
      <c r="A83" s="50" t="s">
        <v>104</v>
      </c>
      <c r="B83" s="51">
        <v>409</v>
      </c>
      <c r="C83" s="35">
        <v>409</v>
      </c>
      <c r="D83" s="51">
        <v>320</v>
      </c>
      <c r="E83" s="35">
        <v>320</v>
      </c>
      <c r="F83" s="51">
        <v>80</v>
      </c>
      <c r="G83" s="35">
        <v>88</v>
      </c>
      <c r="H83" s="51">
        <v>80</v>
      </c>
      <c r="I83" s="35">
        <v>88</v>
      </c>
      <c r="J83" s="51">
        <v>94.230782435540917</v>
      </c>
      <c r="K83" s="35">
        <v>103.65386067909499</v>
      </c>
      <c r="L83" s="52">
        <v>30.153850379373093</v>
      </c>
      <c r="M83" s="37">
        <v>42.215390531122331</v>
      </c>
      <c r="N83" s="52">
        <v>33.169235417310396</v>
      </c>
      <c r="O83" s="53">
        <v>46.436929584234555</v>
      </c>
    </row>
    <row r="84" spans="1:15" s="30" customFormat="1" ht="18" customHeight="1" x14ac:dyDescent="0.2">
      <c r="A84" s="50" t="s">
        <v>105</v>
      </c>
      <c r="B84" s="51">
        <v>382</v>
      </c>
      <c r="C84" s="35">
        <v>382</v>
      </c>
      <c r="D84" s="51">
        <v>210</v>
      </c>
      <c r="E84" s="35">
        <v>210</v>
      </c>
      <c r="F84" s="51">
        <v>80</v>
      </c>
      <c r="G84" s="35">
        <v>88.000000000000014</v>
      </c>
      <c r="H84" s="51">
        <v>80</v>
      </c>
      <c r="I84" s="35">
        <v>88.000000000000014</v>
      </c>
      <c r="J84" s="51">
        <v>96.083171967057311</v>
      </c>
      <c r="K84" s="35">
        <v>105.69148916376304</v>
      </c>
      <c r="L84" s="52">
        <v>20.177466113082033</v>
      </c>
      <c r="M84" s="37">
        <v>28.248452558314845</v>
      </c>
      <c r="N84" s="52">
        <v>22.195212724390238</v>
      </c>
      <c r="O84" s="53">
        <v>31.073297814146333</v>
      </c>
    </row>
    <row r="85" spans="1:15" s="30" customFormat="1" ht="18" customHeight="1" x14ac:dyDescent="0.2">
      <c r="A85" s="50" t="s">
        <v>106</v>
      </c>
      <c r="B85" s="51">
        <v>129</v>
      </c>
      <c r="C85" s="35">
        <v>129</v>
      </c>
      <c r="D85" s="51">
        <v>59</v>
      </c>
      <c r="E85" s="35">
        <v>59</v>
      </c>
      <c r="F85" s="51">
        <v>0</v>
      </c>
      <c r="G85" s="35">
        <v>31.35593220338983</v>
      </c>
      <c r="H85" s="51">
        <v>0</v>
      </c>
      <c r="I85" s="35">
        <v>0</v>
      </c>
      <c r="J85" s="51">
        <v>0</v>
      </c>
      <c r="K85" s="35">
        <v>0</v>
      </c>
      <c r="L85" s="52">
        <v>0</v>
      </c>
      <c r="M85" s="37">
        <v>0</v>
      </c>
      <c r="N85" s="52">
        <v>0</v>
      </c>
      <c r="O85" s="53">
        <v>0</v>
      </c>
    </row>
    <row r="86" spans="1:15" s="30" customFormat="1" ht="18" customHeight="1" x14ac:dyDescent="0.2">
      <c r="A86" s="50" t="s">
        <v>108</v>
      </c>
      <c r="B86" s="51">
        <v>766</v>
      </c>
      <c r="C86" s="35">
        <v>766</v>
      </c>
      <c r="D86" s="51">
        <v>527</v>
      </c>
      <c r="E86" s="35">
        <v>527</v>
      </c>
      <c r="F86" s="51">
        <v>67.333835876374408</v>
      </c>
      <c r="G86" s="35">
        <v>74.067219464011856</v>
      </c>
      <c r="H86" s="51">
        <v>92.339684437628335</v>
      </c>
      <c r="I86" s="35">
        <v>101.57365288139118</v>
      </c>
      <c r="J86" s="51">
        <v>146.8326791609264</v>
      </c>
      <c r="K86" s="35">
        <v>161.51594707701906</v>
      </c>
      <c r="L86" s="52">
        <v>77.38082191780822</v>
      </c>
      <c r="M86" s="37">
        <v>108.3331506849315</v>
      </c>
      <c r="N86" s="52">
        <v>85.118904109589039</v>
      </c>
      <c r="O86" s="53">
        <v>119.16646575342465</v>
      </c>
    </row>
    <row r="87" spans="1:15" s="30" customFormat="1" ht="18" customHeight="1" x14ac:dyDescent="0.2">
      <c r="A87" s="50" t="s">
        <v>109</v>
      </c>
      <c r="B87" s="51">
        <v>2069</v>
      </c>
      <c r="C87" s="35">
        <v>2069</v>
      </c>
      <c r="D87" s="51">
        <v>1480</v>
      </c>
      <c r="E87" s="35">
        <v>1480</v>
      </c>
      <c r="F87" s="51">
        <v>74.920399851906694</v>
      </c>
      <c r="G87" s="35">
        <v>82.412439837097381</v>
      </c>
      <c r="H87" s="51">
        <v>91.828952239911132</v>
      </c>
      <c r="I87" s="35">
        <v>101.01184746390226</v>
      </c>
      <c r="J87" s="51">
        <v>127.2843391336542</v>
      </c>
      <c r="K87" s="35">
        <v>140.01277304701964</v>
      </c>
      <c r="L87" s="52">
        <v>188.38082191780822</v>
      </c>
      <c r="M87" s="37">
        <v>263.7331506849315</v>
      </c>
      <c r="N87" s="52">
        <v>207.21890410958906</v>
      </c>
      <c r="O87" s="53">
        <v>290.10646575342469</v>
      </c>
    </row>
    <row r="88" spans="1:15" s="30" customFormat="1" ht="18" customHeight="1" x14ac:dyDescent="0.2">
      <c r="A88" s="50" t="s">
        <v>110</v>
      </c>
      <c r="B88" s="51">
        <v>5231</v>
      </c>
      <c r="C88" s="35">
        <v>5231</v>
      </c>
      <c r="D88" s="51">
        <v>4351</v>
      </c>
      <c r="E88" s="35">
        <v>4351</v>
      </c>
      <c r="F88" s="51">
        <v>110</v>
      </c>
      <c r="G88" s="35">
        <v>121.00000000000001</v>
      </c>
      <c r="H88" s="51">
        <v>299.53287387878083</v>
      </c>
      <c r="I88" s="35">
        <v>329.48616126665888</v>
      </c>
      <c r="J88" s="51">
        <v>326.34567102217773</v>
      </c>
      <c r="K88" s="35">
        <v>358.9802381243955</v>
      </c>
      <c r="L88" s="52">
        <v>1419.9300146174951</v>
      </c>
      <c r="M88" s="37">
        <v>1987.902020464493</v>
      </c>
      <c r="N88" s="52">
        <v>1561.9230160792447</v>
      </c>
      <c r="O88" s="53">
        <v>2186.6922225109424</v>
      </c>
    </row>
    <row r="89" spans="1:15" s="30" customFormat="1" ht="18" customHeight="1" x14ac:dyDescent="0.2">
      <c r="A89" s="50" t="s">
        <v>111</v>
      </c>
      <c r="B89" s="51">
        <v>2619</v>
      </c>
      <c r="C89" s="35">
        <v>2619</v>
      </c>
      <c r="D89" s="51">
        <v>2436</v>
      </c>
      <c r="E89" s="35">
        <v>2436</v>
      </c>
      <c r="F89" s="51">
        <v>129.48691994511549</v>
      </c>
      <c r="G89" s="35">
        <v>142.43561193962705</v>
      </c>
      <c r="H89" s="51">
        <v>141.0002924173921</v>
      </c>
      <c r="I89" s="35">
        <v>155.10032165913131</v>
      </c>
      <c r="J89" s="51">
        <v>155.19603212092585</v>
      </c>
      <c r="K89" s="35">
        <v>170.71563533301844</v>
      </c>
      <c r="L89" s="52">
        <v>378.05753424657536</v>
      </c>
      <c r="M89" s="37">
        <v>529.28054794520551</v>
      </c>
      <c r="N89" s="52">
        <v>415.86328767123297</v>
      </c>
      <c r="O89" s="53">
        <v>582.20860273972608</v>
      </c>
    </row>
    <row r="90" spans="1:15" s="30" customFormat="1" ht="18" customHeight="1" x14ac:dyDescent="0.2">
      <c r="A90" s="50" t="s">
        <v>112</v>
      </c>
      <c r="B90" s="51">
        <v>1437</v>
      </c>
      <c r="C90" s="35">
        <v>1437</v>
      </c>
      <c r="D90" s="51">
        <v>720</v>
      </c>
      <c r="E90" s="35">
        <v>720</v>
      </c>
      <c r="F90" s="51">
        <v>80.494672754946734</v>
      </c>
      <c r="G90" s="35">
        <v>88.544140030441412</v>
      </c>
      <c r="H90" s="51">
        <v>82.591324200913235</v>
      </c>
      <c r="I90" s="35">
        <v>90.850456621004568</v>
      </c>
      <c r="J90" s="51">
        <v>83.904109589041099</v>
      </c>
      <c r="K90" s="35">
        <v>92.294520547945226</v>
      </c>
      <c r="L90" s="52">
        <v>60.410958904109592</v>
      </c>
      <c r="M90" s="37">
        <v>84.575342465753423</v>
      </c>
      <c r="N90" s="52">
        <v>66.452054794520564</v>
      </c>
      <c r="O90" s="53">
        <v>93.032876712328786</v>
      </c>
    </row>
    <row r="91" spans="1:15" s="30" customFormat="1" ht="18" customHeight="1" x14ac:dyDescent="0.2">
      <c r="A91" s="50" t="s">
        <v>113</v>
      </c>
      <c r="B91" s="51">
        <v>166</v>
      </c>
      <c r="C91" s="35">
        <v>166</v>
      </c>
      <c r="D91" s="51">
        <v>158</v>
      </c>
      <c r="E91" s="35">
        <v>158</v>
      </c>
      <c r="F91" s="51">
        <v>104.5257499566499</v>
      </c>
      <c r="G91" s="35">
        <v>114.97832495231492</v>
      </c>
      <c r="H91" s="51">
        <v>107.75099705219353</v>
      </c>
      <c r="I91" s="35">
        <v>118.52609675741289</v>
      </c>
      <c r="J91" s="51">
        <v>110.10924224033295</v>
      </c>
      <c r="K91" s="35">
        <v>121.12016646436624</v>
      </c>
      <c r="L91" s="52">
        <v>17.397260273972606</v>
      </c>
      <c r="M91" s="37">
        <v>24.356164383561648</v>
      </c>
      <c r="N91" s="52">
        <v>19.136986301369866</v>
      </c>
      <c r="O91" s="53">
        <v>26.791780821917811</v>
      </c>
    </row>
    <row r="92" spans="1:15" s="30" customFormat="1" ht="18" customHeight="1" x14ac:dyDescent="0.2">
      <c r="A92" s="50" t="s">
        <v>114</v>
      </c>
      <c r="B92" s="51">
        <v>255</v>
      </c>
      <c r="C92" s="35">
        <v>255</v>
      </c>
      <c r="D92" s="51">
        <v>255</v>
      </c>
      <c r="E92" s="35">
        <v>255</v>
      </c>
      <c r="F92" s="51">
        <v>77.045393499865696</v>
      </c>
      <c r="G92" s="35">
        <v>84.749932849852271</v>
      </c>
      <c r="H92" s="51">
        <v>77.990867579908681</v>
      </c>
      <c r="I92" s="35">
        <v>85.789954337899545</v>
      </c>
      <c r="J92" s="51">
        <v>84.297609454740808</v>
      </c>
      <c r="K92" s="35">
        <v>92.727370400214866</v>
      </c>
      <c r="L92" s="52">
        <v>21.495890410958907</v>
      </c>
      <c r="M92" s="37">
        <v>30.094246575342467</v>
      </c>
      <c r="N92" s="52">
        <v>23.64547945205479</v>
      </c>
      <c r="O92" s="53">
        <v>33.103671232876707</v>
      </c>
    </row>
    <row r="93" spans="1:15" s="30" customFormat="1" ht="18" customHeight="1" x14ac:dyDescent="0.2">
      <c r="A93" s="50" t="s">
        <v>115</v>
      </c>
      <c r="B93" s="51">
        <v>234</v>
      </c>
      <c r="C93" s="35">
        <v>234</v>
      </c>
      <c r="D93" s="51">
        <v>227</v>
      </c>
      <c r="E93" s="35">
        <v>227</v>
      </c>
      <c r="F93" s="51">
        <v>98.823245428761098</v>
      </c>
      <c r="G93" s="35">
        <v>108.70556997163723</v>
      </c>
      <c r="H93" s="51">
        <v>114.65813771045804</v>
      </c>
      <c r="I93" s="35">
        <v>126.12395148150385</v>
      </c>
      <c r="J93" s="51">
        <v>150.8659706716553</v>
      </c>
      <c r="K93" s="35">
        <v>165.95256773882087</v>
      </c>
      <c r="L93" s="52">
        <v>34.246575342465754</v>
      </c>
      <c r="M93" s="37">
        <v>47.945205479452049</v>
      </c>
      <c r="N93" s="52">
        <v>37.671232876712331</v>
      </c>
      <c r="O93" s="53">
        <v>52.739726027397261</v>
      </c>
    </row>
    <row r="94" spans="1:15" s="30" customFormat="1" ht="18" customHeight="1" x14ac:dyDescent="0.2">
      <c r="A94" s="50" t="s">
        <v>116</v>
      </c>
      <c r="B94" s="51">
        <v>79</v>
      </c>
      <c r="C94" s="35">
        <v>79</v>
      </c>
      <c r="D94" s="51">
        <v>69</v>
      </c>
      <c r="E94" s="35">
        <v>69</v>
      </c>
      <c r="F94" s="51">
        <v>71.471113758189404</v>
      </c>
      <c r="G94" s="35">
        <v>78.618225134008327</v>
      </c>
      <c r="H94" s="51">
        <v>71.471113758189404</v>
      </c>
      <c r="I94" s="35">
        <v>78.618225134008327</v>
      </c>
      <c r="J94" s="51">
        <v>129.48183442525314</v>
      </c>
      <c r="K94" s="35">
        <v>142.43001786777845</v>
      </c>
      <c r="L94" s="52">
        <v>8.9342465753424651</v>
      </c>
      <c r="M94" s="37">
        <v>12.50794520547945</v>
      </c>
      <c r="N94" s="52">
        <v>9.827671232876714</v>
      </c>
      <c r="O94" s="53">
        <v>13.758739726027398</v>
      </c>
    </row>
    <row r="95" spans="1:15" s="30" customFormat="1" ht="18" customHeight="1" x14ac:dyDescent="0.2">
      <c r="A95" s="50" t="s">
        <v>117</v>
      </c>
      <c r="B95" s="51">
        <v>79</v>
      </c>
      <c r="C95" s="35">
        <v>79</v>
      </c>
      <c r="D95" s="51">
        <v>51</v>
      </c>
      <c r="E95" s="35">
        <v>51</v>
      </c>
      <c r="F95" s="51">
        <v>102.7665860864894</v>
      </c>
      <c r="G95" s="35">
        <v>113.04324469513834</v>
      </c>
      <c r="H95" s="51">
        <v>103.89470856835885</v>
      </c>
      <c r="I95" s="35">
        <v>114.28417942519474</v>
      </c>
      <c r="J95" s="51">
        <v>109.96508192318025</v>
      </c>
      <c r="K95" s="35">
        <v>120.96159011549827</v>
      </c>
      <c r="L95" s="52">
        <v>5.6082191780821926</v>
      </c>
      <c r="M95" s="37">
        <v>7.8515068493150695</v>
      </c>
      <c r="N95" s="52">
        <v>6.1690410958904121</v>
      </c>
      <c r="O95" s="53">
        <v>8.6366575342465755</v>
      </c>
    </row>
    <row r="96" spans="1:15" s="30" customFormat="1" ht="18" customHeight="1" x14ac:dyDescent="0.2">
      <c r="A96" s="50" t="s">
        <v>118</v>
      </c>
      <c r="B96" s="51">
        <v>1412</v>
      </c>
      <c r="C96" s="35">
        <v>1412</v>
      </c>
      <c r="D96" s="51">
        <v>1143</v>
      </c>
      <c r="E96" s="35">
        <v>1143</v>
      </c>
      <c r="F96" s="51">
        <v>83.227267824398666</v>
      </c>
      <c r="G96" s="35">
        <v>91.549994606838538</v>
      </c>
      <c r="H96" s="51">
        <v>99.418737041431456</v>
      </c>
      <c r="I96" s="35">
        <v>109.36061074557463</v>
      </c>
      <c r="J96" s="51">
        <v>124.12660746173852</v>
      </c>
      <c r="K96" s="35">
        <v>136.53926820791239</v>
      </c>
      <c r="L96" s="52">
        <v>141.87671232876713</v>
      </c>
      <c r="M96" s="37">
        <v>198.62739726027397</v>
      </c>
      <c r="N96" s="52">
        <v>156.06438356164387</v>
      </c>
      <c r="O96" s="53">
        <v>218.49013698630139</v>
      </c>
    </row>
    <row r="97" spans="1:15" s="30" customFormat="1" ht="18" customHeight="1" x14ac:dyDescent="0.2">
      <c r="A97" s="50" t="s">
        <v>119</v>
      </c>
      <c r="B97" s="51">
        <v>45</v>
      </c>
      <c r="C97" s="35">
        <v>45</v>
      </c>
      <c r="D97" s="51">
        <v>40</v>
      </c>
      <c r="E97" s="35">
        <v>40</v>
      </c>
      <c r="F97" s="51">
        <v>50</v>
      </c>
      <c r="G97" s="35">
        <v>55</v>
      </c>
      <c r="H97" s="51">
        <v>50</v>
      </c>
      <c r="I97" s="35">
        <v>55</v>
      </c>
      <c r="J97" s="51">
        <v>56.849315068493155</v>
      </c>
      <c r="K97" s="35">
        <v>62.534246575342472</v>
      </c>
      <c r="L97" s="52">
        <v>2.2739726027397262</v>
      </c>
      <c r="M97" s="37">
        <v>3.1835616438356165</v>
      </c>
      <c r="N97" s="52">
        <v>2.5013698630136987</v>
      </c>
      <c r="O97" s="53">
        <v>3.501917808219178</v>
      </c>
    </row>
    <row r="98" spans="1:15" s="30" customFormat="1" ht="18" customHeight="1" x14ac:dyDescent="0.2">
      <c r="A98" s="50" t="s">
        <v>120</v>
      </c>
      <c r="B98" s="51">
        <v>551</v>
      </c>
      <c r="C98" s="35">
        <v>551</v>
      </c>
      <c r="D98" s="51">
        <v>553</v>
      </c>
      <c r="E98" s="35">
        <v>553</v>
      </c>
      <c r="F98" s="51">
        <v>94.032549728752258</v>
      </c>
      <c r="G98" s="35">
        <v>103.43580470162749</v>
      </c>
      <c r="H98" s="51">
        <v>94.032549728752258</v>
      </c>
      <c r="I98" s="35">
        <v>103.43580470162749</v>
      </c>
      <c r="J98" s="51">
        <v>103.94114295622879</v>
      </c>
      <c r="K98" s="35">
        <v>114.33525725185167</v>
      </c>
      <c r="L98" s="52">
        <v>57.479452054794521</v>
      </c>
      <c r="M98" s="37">
        <v>80.471232876712321</v>
      </c>
      <c r="N98" s="52">
        <v>63.227397260273975</v>
      </c>
      <c r="O98" s="53">
        <v>88.518356164383562</v>
      </c>
    </row>
    <row r="99" spans="1:15" s="30" customFormat="1" ht="18" customHeight="1" x14ac:dyDescent="0.2">
      <c r="A99" s="50" t="s">
        <v>121</v>
      </c>
      <c r="B99" s="51">
        <v>716</v>
      </c>
      <c r="C99" s="35">
        <v>716</v>
      </c>
      <c r="D99" s="51">
        <v>727</v>
      </c>
      <c r="E99" s="35">
        <v>727</v>
      </c>
      <c r="F99" s="51">
        <v>89.408528198074279</v>
      </c>
      <c r="G99" s="35">
        <v>98.349381017881726</v>
      </c>
      <c r="H99" s="51">
        <v>89.408528198074279</v>
      </c>
      <c r="I99" s="35">
        <v>98.349381017881726</v>
      </c>
      <c r="J99" s="51">
        <v>89.408528198074279</v>
      </c>
      <c r="K99" s="35">
        <v>98.349381017881726</v>
      </c>
      <c r="L99" s="52">
        <v>65</v>
      </c>
      <c r="M99" s="37">
        <v>91</v>
      </c>
      <c r="N99" s="52">
        <v>71.500000000000014</v>
      </c>
      <c r="O99" s="53">
        <v>100.10000000000001</v>
      </c>
    </row>
    <row r="100" spans="1:15" s="30" customFormat="1" ht="18" customHeight="1" x14ac:dyDescent="0.2">
      <c r="A100" s="50" t="s">
        <v>122</v>
      </c>
      <c r="B100" s="51">
        <v>212</v>
      </c>
      <c r="C100" s="35">
        <v>212</v>
      </c>
      <c r="D100" s="51">
        <v>212</v>
      </c>
      <c r="E100" s="35">
        <v>212</v>
      </c>
      <c r="F100" s="51">
        <v>92.924528301886781</v>
      </c>
      <c r="G100" s="35">
        <v>102.21698113207549</v>
      </c>
      <c r="H100" s="51">
        <v>92.924528301886781</v>
      </c>
      <c r="I100" s="35">
        <v>102.21698113207549</v>
      </c>
      <c r="J100" s="51">
        <v>102.8754200051693</v>
      </c>
      <c r="K100" s="35">
        <v>113.16296200568624</v>
      </c>
      <c r="L100" s="52">
        <v>21.809589041095894</v>
      </c>
      <c r="M100" s="37">
        <v>30.533424657534248</v>
      </c>
      <c r="N100" s="52">
        <v>23.990547945205481</v>
      </c>
      <c r="O100" s="53">
        <v>33.586767123287672</v>
      </c>
    </row>
    <row r="101" spans="1:15" s="30" customFormat="1" ht="18" customHeight="1" x14ac:dyDescent="0.2">
      <c r="A101" s="50" t="s">
        <v>123</v>
      </c>
      <c r="B101" s="51">
        <v>196</v>
      </c>
      <c r="C101" s="35">
        <v>196</v>
      </c>
      <c r="D101" s="51">
        <v>150</v>
      </c>
      <c r="E101" s="35">
        <v>150</v>
      </c>
      <c r="F101" s="51">
        <v>87.600000000000009</v>
      </c>
      <c r="G101" s="35">
        <v>96.36</v>
      </c>
      <c r="H101" s="51">
        <v>97.236000000000004</v>
      </c>
      <c r="I101" s="35">
        <v>106.95960000000001</v>
      </c>
      <c r="J101" s="51">
        <v>108.18600000000001</v>
      </c>
      <c r="K101" s="35">
        <v>119.00460000000001</v>
      </c>
      <c r="L101" s="52">
        <v>16.227900000000002</v>
      </c>
      <c r="M101" s="37">
        <v>24.341850000000001</v>
      </c>
      <c r="N101" s="52">
        <v>17.85069</v>
      </c>
      <c r="O101" s="53">
        <v>26.776035</v>
      </c>
    </row>
    <row r="102" spans="1:15" s="30" customFormat="1" ht="18" customHeight="1" x14ac:dyDescent="0.2">
      <c r="A102" s="50" t="s">
        <v>124</v>
      </c>
      <c r="B102" s="51">
        <v>1334</v>
      </c>
      <c r="C102" s="35">
        <v>1334</v>
      </c>
      <c r="D102" s="51">
        <v>1047</v>
      </c>
      <c r="E102" s="35">
        <v>1047</v>
      </c>
      <c r="F102" s="51">
        <v>49.003676518690057</v>
      </c>
      <c r="G102" s="35">
        <v>53.904044170559068</v>
      </c>
      <c r="H102" s="51">
        <v>64.62750716332377</v>
      </c>
      <c r="I102" s="35">
        <v>64.62750716332377</v>
      </c>
      <c r="J102" s="51">
        <v>88.610550692781729</v>
      </c>
      <c r="K102" s="35">
        <v>88.610550692781729</v>
      </c>
      <c r="L102" s="52">
        <v>122.8</v>
      </c>
      <c r="M102" s="37">
        <v>184.2</v>
      </c>
      <c r="N102" s="52">
        <v>122.8</v>
      </c>
      <c r="O102" s="53">
        <v>184.2</v>
      </c>
    </row>
    <row r="103" spans="1:15" s="30" customFormat="1" ht="18" customHeight="1" x14ac:dyDescent="0.2">
      <c r="A103" s="50" t="s">
        <v>125</v>
      </c>
      <c r="B103" s="51">
        <v>1137</v>
      </c>
      <c r="C103" s="35">
        <v>1137</v>
      </c>
      <c r="D103" s="51">
        <v>865</v>
      </c>
      <c r="E103" s="35">
        <v>865</v>
      </c>
      <c r="F103" s="51">
        <v>55.69720484598939</v>
      </c>
      <c r="G103" s="35">
        <v>61.266925330588343</v>
      </c>
      <c r="H103" s="51">
        <v>63.732678755245864</v>
      </c>
      <c r="I103" s="35">
        <v>70.105946630770461</v>
      </c>
      <c r="J103" s="51">
        <v>67.444769973869668</v>
      </c>
      <c r="K103" s="35">
        <v>74.189246971256651</v>
      </c>
      <c r="L103" s="52">
        <v>58.339726027397262</v>
      </c>
      <c r="M103" s="37">
        <v>81.675616438356158</v>
      </c>
      <c r="N103" s="52">
        <v>64.173698630136997</v>
      </c>
      <c r="O103" s="53">
        <v>89.843178082191784</v>
      </c>
    </row>
    <row r="104" spans="1:15" s="30" customFormat="1" ht="18" customHeight="1" x14ac:dyDescent="0.2">
      <c r="A104" s="50" t="s">
        <v>126</v>
      </c>
      <c r="B104" s="51">
        <v>128</v>
      </c>
      <c r="C104" s="35">
        <v>128</v>
      </c>
      <c r="D104" s="51">
        <v>109</v>
      </c>
      <c r="E104" s="35">
        <v>109</v>
      </c>
      <c r="F104" s="51">
        <v>90</v>
      </c>
      <c r="G104" s="35">
        <v>99.000000000000014</v>
      </c>
      <c r="H104" s="51">
        <v>90.926605504587158</v>
      </c>
      <c r="I104" s="35">
        <v>90.926605504587158</v>
      </c>
      <c r="J104" s="51">
        <v>149.50521553349253</v>
      </c>
      <c r="K104" s="35">
        <v>149.50521553349253</v>
      </c>
      <c r="L104" s="52">
        <v>23.1</v>
      </c>
      <c r="M104" s="37">
        <v>34.65</v>
      </c>
      <c r="N104" s="52">
        <v>23.1</v>
      </c>
      <c r="O104" s="53">
        <v>34.65</v>
      </c>
    </row>
    <row r="105" spans="1:15" s="30" customFormat="1" ht="18" customHeight="1" x14ac:dyDescent="0.2">
      <c r="A105" s="50" t="s">
        <v>127</v>
      </c>
      <c r="B105" s="51">
        <v>293</v>
      </c>
      <c r="C105" s="35">
        <v>293</v>
      </c>
      <c r="D105" s="51">
        <v>247</v>
      </c>
      <c r="E105" s="35">
        <v>247</v>
      </c>
      <c r="F105" s="51">
        <v>58.022294936498255</v>
      </c>
      <c r="G105" s="35">
        <v>63.824524430148074</v>
      </c>
      <c r="H105" s="51">
        <v>56.071255060728745</v>
      </c>
      <c r="I105" s="35">
        <v>56.071255060728745</v>
      </c>
      <c r="J105" s="51">
        <v>106.20042704231601</v>
      </c>
      <c r="K105" s="35">
        <v>106.20042704231601</v>
      </c>
      <c r="L105" s="52">
        <v>26.889346692</v>
      </c>
      <c r="M105" s="37">
        <v>40.334020037999998</v>
      </c>
      <c r="N105" s="52">
        <v>26.889346692</v>
      </c>
      <c r="O105" s="53">
        <v>40.334020037999998</v>
      </c>
    </row>
    <row r="106" spans="1:15" s="30" customFormat="1" ht="18" customHeight="1" x14ac:dyDescent="0.2">
      <c r="A106" s="50" t="s">
        <v>128</v>
      </c>
      <c r="B106" s="51">
        <v>234</v>
      </c>
      <c r="C106" s="35">
        <v>234</v>
      </c>
      <c r="D106" s="51">
        <v>124</v>
      </c>
      <c r="E106" s="35">
        <v>124</v>
      </c>
      <c r="F106" s="51">
        <v>8.4688466637207238</v>
      </c>
      <c r="G106" s="35">
        <v>9.3157313300927971</v>
      </c>
      <c r="H106" s="51">
        <v>74.764516129032259</v>
      </c>
      <c r="I106" s="35">
        <v>74.764516129032259</v>
      </c>
      <c r="J106" s="51">
        <v>120.64096332302255</v>
      </c>
      <c r="K106" s="35">
        <v>120.64096332302255</v>
      </c>
      <c r="L106" s="52">
        <v>15.196673995999999</v>
      </c>
      <c r="M106" s="37">
        <v>22.795010993999998</v>
      </c>
      <c r="N106" s="52">
        <v>15.196673995999999</v>
      </c>
      <c r="O106" s="53">
        <v>22.795010993999998</v>
      </c>
    </row>
    <row r="107" spans="1:15" s="30" customFormat="1" ht="18" customHeight="1" x14ac:dyDescent="0.2">
      <c r="A107" s="50" t="s">
        <v>129</v>
      </c>
      <c r="B107" s="51">
        <v>89</v>
      </c>
      <c r="C107" s="35">
        <v>89</v>
      </c>
      <c r="D107" s="51">
        <v>51</v>
      </c>
      <c r="E107" s="35">
        <v>51</v>
      </c>
      <c r="F107" s="51">
        <v>0</v>
      </c>
      <c r="G107" s="35">
        <v>65</v>
      </c>
      <c r="H107" s="51">
        <v>0</v>
      </c>
      <c r="I107" s="35">
        <v>72.150000000000006</v>
      </c>
      <c r="J107" s="51">
        <v>0</v>
      </c>
      <c r="K107" s="35">
        <v>80.27500000000002</v>
      </c>
      <c r="L107" s="52">
        <v>0</v>
      </c>
      <c r="M107" s="37">
        <v>0</v>
      </c>
      <c r="N107" s="52">
        <v>4.0940250000000002</v>
      </c>
      <c r="O107" s="53">
        <v>6.1410375000000004</v>
      </c>
    </row>
    <row r="108" spans="1:15" s="30" customFormat="1" ht="18" customHeight="1" x14ac:dyDescent="0.2">
      <c r="A108" s="50" t="s">
        <v>130</v>
      </c>
      <c r="B108" s="51">
        <v>62</v>
      </c>
      <c r="C108" s="35">
        <v>62</v>
      </c>
      <c r="D108" s="51">
        <v>55</v>
      </c>
      <c r="E108" s="35">
        <v>55</v>
      </c>
      <c r="F108" s="51">
        <v>0</v>
      </c>
      <c r="G108" s="35">
        <v>65</v>
      </c>
      <c r="H108" s="51">
        <v>0</v>
      </c>
      <c r="I108" s="35">
        <v>72.150000000000006</v>
      </c>
      <c r="J108" s="51">
        <v>0</v>
      </c>
      <c r="K108" s="35">
        <v>80.275000000000006</v>
      </c>
      <c r="L108" s="52">
        <v>0</v>
      </c>
      <c r="M108" s="37">
        <v>0</v>
      </c>
      <c r="N108" s="52">
        <v>4.4151250000000006</v>
      </c>
      <c r="O108" s="53">
        <v>6.6226875000000014</v>
      </c>
    </row>
    <row r="109" spans="1:15" s="30" customFormat="1" ht="18" customHeight="1" x14ac:dyDescent="0.2">
      <c r="A109" s="50" t="s">
        <v>131</v>
      </c>
      <c r="B109" s="51">
        <v>68</v>
      </c>
      <c r="C109" s="35">
        <v>68</v>
      </c>
      <c r="D109" s="51">
        <v>49</v>
      </c>
      <c r="E109" s="35">
        <v>49</v>
      </c>
      <c r="F109" s="51">
        <v>0</v>
      </c>
      <c r="G109" s="35">
        <v>70.306122448979593</v>
      </c>
      <c r="H109" s="51">
        <v>0</v>
      </c>
      <c r="I109" s="35">
        <v>78.039795918367332</v>
      </c>
      <c r="J109" s="51">
        <v>0</v>
      </c>
      <c r="K109" s="35">
        <v>86.828061224489787</v>
      </c>
      <c r="L109" s="52">
        <v>0</v>
      </c>
      <c r="M109" s="37">
        <v>0</v>
      </c>
      <c r="N109" s="52">
        <v>4.2545749999999991</v>
      </c>
      <c r="O109" s="53">
        <v>6.3818624999999987</v>
      </c>
    </row>
    <row r="110" spans="1:15" s="30" customFormat="1" ht="18" customHeight="1" x14ac:dyDescent="0.2">
      <c r="A110" s="50" t="s">
        <v>132</v>
      </c>
      <c r="B110" s="51">
        <v>23</v>
      </c>
      <c r="C110" s="35">
        <v>23</v>
      </c>
      <c r="D110" s="51">
        <v>14</v>
      </c>
      <c r="E110" s="35">
        <v>14</v>
      </c>
      <c r="F110" s="51">
        <v>67.514677103718199</v>
      </c>
      <c r="G110" s="35">
        <v>74.266144814090026</v>
      </c>
      <c r="H110" s="51">
        <v>73.7</v>
      </c>
      <c r="I110" s="35">
        <v>73.7</v>
      </c>
      <c r="J110" s="51">
        <v>73.7</v>
      </c>
      <c r="K110" s="35">
        <v>73.7</v>
      </c>
      <c r="L110" s="52">
        <v>1</v>
      </c>
      <c r="M110" s="37">
        <v>1.5</v>
      </c>
      <c r="N110" s="52">
        <v>1</v>
      </c>
      <c r="O110" s="53">
        <v>1.5</v>
      </c>
    </row>
    <row r="111" spans="1:15" s="30" customFormat="1" ht="18" customHeight="1" x14ac:dyDescent="0.2">
      <c r="A111" s="50" t="s">
        <v>133</v>
      </c>
      <c r="B111" s="51">
        <v>5</v>
      </c>
      <c r="C111" s="35">
        <v>5</v>
      </c>
      <c r="D111" s="51">
        <v>8</v>
      </c>
      <c r="E111" s="35">
        <v>8</v>
      </c>
      <c r="F111" s="51">
        <v>42.875</v>
      </c>
      <c r="G111" s="35">
        <v>47.162500000000001</v>
      </c>
      <c r="H111" s="51">
        <v>55.749999999999993</v>
      </c>
      <c r="I111" s="35">
        <v>55.749999999999993</v>
      </c>
      <c r="J111" s="51">
        <v>55.749999999999993</v>
      </c>
      <c r="K111" s="35">
        <v>55.749999999999993</v>
      </c>
      <c r="L111" s="52">
        <v>0.4</v>
      </c>
      <c r="M111" s="37">
        <v>0.6</v>
      </c>
      <c r="N111" s="52">
        <v>0.4</v>
      </c>
      <c r="O111" s="53">
        <v>0.6</v>
      </c>
    </row>
    <row r="112" spans="1:15" s="30" customFormat="1" ht="18" customHeight="1" x14ac:dyDescent="0.2">
      <c r="A112" s="50" t="s">
        <v>134</v>
      </c>
      <c r="B112" s="51">
        <v>4693</v>
      </c>
      <c r="C112" s="35">
        <v>4693</v>
      </c>
      <c r="D112" s="51">
        <v>4595</v>
      </c>
      <c r="E112" s="35">
        <v>4595</v>
      </c>
      <c r="F112" s="51">
        <v>117.45941836719484</v>
      </c>
      <c r="G112" s="35">
        <v>129.20536020391435</v>
      </c>
      <c r="H112" s="51">
        <v>132.36543592648354</v>
      </c>
      <c r="I112" s="35">
        <v>145.6019795191319</v>
      </c>
      <c r="J112" s="51">
        <v>163.36995244980398</v>
      </c>
      <c r="K112" s="35">
        <v>179.70694769478442</v>
      </c>
      <c r="L112" s="52">
        <v>750.68493150684935</v>
      </c>
      <c r="M112" s="37">
        <v>975.89041095890423</v>
      </c>
      <c r="N112" s="52">
        <v>825.75342465753442</v>
      </c>
      <c r="O112" s="53">
        <v>1073.4794520547948</v>
      </c>
    </row>
    <row r="113" spans="1:15" s="30" customFormat="1" ht="18" customHeight="1" x14ac:dyDescent="0.2">
      <c r="A113" s="50" t="s">
        <v>135</v>
      </c>
      <c r="B113" s="51">
        <v>377028</v>
      </c>
      <c r="C113" s="35">
        <v>377028</v>
      </c>
      <c r="D113" s="51">
        <v>377028</v>
      </c>
      <c r="E113" s="35">
        <v>377028</v>
      </c>
      <c r="F113" s="51">
        <v>117.79220350772248</v>
      </c>
      <c r="G113" s="35">
        <v>129.57142385849474</v>
      </c>
      <c r="H113" s="51">
        <v>176.65197207111251</v>
      </c>
      <c r="I113" s="35">
        <v>194.31716927822376</v>
      </c>
      <c r="J113" s="51">
        <v>197.5508232301631</v>
      </c>
      <c r="K113" s="35">
        <v>217.30590555317937</v>
      </c>
      <c r="L113" s="52">
        <v>74482.19178082193</v>
      </c>
      <c r="M113" s="37">
        <v>89378.630136986307</v>
      </c>
      <c r="N113" s="52">
        <v>81930.410958904118</v>
      </c>
      <c r="O113" s="53">
        <v>98316.493150684939</v>
      </c>
    </row>
    <row r="114" spans="1:15" s="30" customFormat="1" ht="18" customHeight="1" x14ac:dyDescent="0.2">
      <c r="A114" s="50" t="s">
        <v>136</v>
      </c>
      <c r="B114" s="51">
        <v>96</v>
      </c>
      <c r="C114" s="35">
        <v>96</v>
      </c>
      <c r="D114" s="51">
        <v>50</v>
      </c>
      <c r="E114" s="35">
        <v>50</v>
      </c>
      <c r="F114" s="51">
        <v>145.64383561643834</v>
      </c>
      <c r="G114" s="35">
        <v>160.2082191780822</v>
      </c>
      <c r="H114" s="51">
        <v>147.1232876712329</v>
      </c>
      <c r="I114" s="35">
        <v>161.8356164383562</v>
      </c>
      <c r="J114" s="51">
        <v>156.43835616438358</v>
      </c>
      <c r="K114" s="35">
        <v>172.08219178082194</v>
      </c>
      <c r="L114" s="52">
        <v>7.8219178082191796</v>
      </c>
      <c r="M114" s="37">
        <v>10.950684931506851</v>
      </c>
      <c r="N114" s="52">
        <v>8.6041095890410979</v>
      </c>
      <c r="O114" s="53">
        <v>12.045753424657537</v>
      </c>
    </row>
    <row r="115" spans="1:15" s="30" customFormat="1" ht="18" customHeight="1" x14ac:dyDescent="0.2">
      <c r="A115" s="50" t="s">
        <v>107</v>
      </c>
      <c r="B115" s="51">
        <v>376</v>
      </c>
      <c r="C115" s="35">
        <v>376</v>
      </c>
      <c r="D115" s="51">
        <v>236</v>
      </c>
      <c r="E115" s="35">
        <v>236</v>
      </c>
      <c r="F115" s="51">
        <v>100</v>
      </c>
      <c r="G115" s="35">
        <v>110</v>
      </c>
      <c r="H115" s="51">
        <v>128.3956350127699</v>
      </c>
      <c r="I115" s="35">
        <v>141.23519851404689</v>
      </c>
      <c r="J115" s="51">
        <v>157.32918821552855</v>
      </c>
      <c r="K115" s="35">
        <v>173.0621070370814</v>
      </c>
      <c r="L115" s="52">
        <v>37.129688418864738</v>
      </c>
      <c r="M115" s="37">
        <v>51.981563786410632</v>
      </c>
      <c r="N115" s="52">
        <v>40.842657260751217</v>
      </c>
      <c r="O115" s="53">
        <v>57.179720165051698</v>
      </c>
    </row>
    <row r="116" spans="1:15" s="30" customFormat="1" ht="18" customHeight="1" x14ac:dyDescent="0.2">
      <c r="A116" s="50" t="s">
        <v>137</v>
      </c>
      <c r="B116" s="51">
        <v>879</v>
      </c>
      <c r="C116" s="35">
        <v>879</v>
      </c>
      <c r="D116" s="51">
        <v>693</v>
      </c>
      <c r="E116" s="35">
        <v>693</v>
      </c>
      <c r="F116" s="51">
        <v>92.786969499298266</v>
      </c>
      <c r="G116" s="35">
        <v>102.06566644922812</v>
      </c>
      <c r="H116" s="51">
        <v>95.578090098638057</v>
      </c>
      <c r="I116" s="35">
        <v>105.13589910850185</v>
      </c>
      <c r="J116" s="51">
        <v>104.8014390480144</v>
      </c>
      <c r="K116" s="35">
        <v>115.28158295281584</v>
      </c>
      <c r="L116" s="52">
        <v>72.62739726027398</v>
      </c>
      <c r="M116" s="37">
        <v>101.67835616438357</v>
      </c>
      <c r="N116" s="52">
        <v>79.890136986301371</v>
      </c>
      <c r="O116" s="53">
        <v>111.84619178082191</v>
      </c>
    </row>
    <row r="117" spans="1:15" s="30" customFormat="1" ht="18" customHeight="1" x14ac:dyDescent="0.2">
      <c r="A117" s="50" t="s">
        <v>138</v>
      </c>
      <c r="B117" s="51">
        <v>1734</v>
      </c>
      <c r="C117" s="35">
        <v>1734</v>
      </c>
      <c r="D117" s="51">
        <v>1667</v>
      </c>
      <c r="E117" s="35">
        <v>1667</v>
      </c>
      <c r="F117" s="51">
        <v>92.846636152221606</v>
      </c>
      <c r="G117" s="35">
        <v>102.13129976744376</v>
      </c>
      <c r="H117" s="51">
        <v>151.28974205158968</v>
      </c>
      <c r="I117" s="35">
        <v>166.41871625674864</v>
      </c>
      <c r="J117" s="51">
        <v>180.29435208848639</v>
      </c>
      <c r="K117" s="35">
        <v>198.32378729733509</v>
      </c>
      <c r="L117" s="52">
        <v>300.55068493150685</v>
      </c>
      <c r="M117" s="37">
        <v>420.77095890410959</v>
      </c>
      <c r="N117" s="52">
        <v>330.60575342465756</v>
      </c>
      <c r="O117" s="53">
        <v>462.84805479452058</v>
      </c>
    </row>
    <row r="118" spans="1:15" s="30" customFormat="1" ht="18" customHeight="1" x14ac:dyDescent="0.2">
      <c r="A118" s="50" t="s">
        <v>139</v>
      </c>
      <c r="B118" s="51">
        <v>2052</v>
      </c>
      <c r="C118" s="35">
        <v>2052</v>
      </c>
      <c r="D118" s="51">
        <v>971</v>
      </c>
      <c r="E118" s="35">
        <v>971</v>
      </c>
      <c r="F118" s="51">
        <v>90.955518248381139</v>
      </c>
      <c r="G118" s="35">
        <v>100.05107007321924</v>
      </c>
      <c r="H118" s="51">
        <v>101.81566807273958</v>
      </c>
      <c r="I118" s="35">
        <v>111.99723488001355</v>
      </c>
      <c r="J118" s="51">
        <v>106.0903178477209</v>
      </c>
      <c r="K118" s="35">
        <v>116.69934963249295</v>
      </c>
      <c r="L118" s="52">
        <v>103.01369863013699</v>
      </c>
      <c r="M118" s="37">
        <v>144.21917808219177</v>
      </c>
      <c r="N118" s="52">
        <v>113.31506849315066</v>
      </c>
      <c r="O118" s="53">
        <v>158.64109589041092</v>
      </c>
    </row>
    <row r="119" spans="1:15" s="30" customFormat="1" ht="18" customHeight="1" x14ac:dyDescent="0.2">
      <c r="A119" s="50" t="s">
        <v>140</v>
      </c>
      <c r="B119" s="51">
        <v>901</v>
      </c>
      <c r="C119" s="35">
        <v>901</v>
      </c>
      <c r="D119" s="51">
        <v>807</v>
      </c>
      <c r="E119" s="35">
        <v>807</v>
      </c>
      <c r="F119" s="51">
        <v>95</v>
      </c>
      <c r="G119" s="35">
        <v>95</v>
      </c>
      <c r="H119" s="51">
        <v>114.02963792840048</v>
      </c>
      <c r="I119" s="35">
        <v>125.43260172124052</v>
      </c>
      <c r="J119" s="51">
        <v>116.79991852115906</v>
      </c>
      <c r="K119" s="35">
        <v>128.47991037327495</v>
      </c>
      <c r="L119" s="52">
        <v>94.257534246575361</v>
      </c>
      <c r="M119" s="37">
        <v>131.96054794520549</v>
      </c>
      <c r="N119" s="52">
        <v>103.68328767123288</v>
      </c>
      <c r="O119" s="53">
        <v>145.15660273972603</v>
      </c>
    </row>
    <row r="120" spans="1:15" s="30" customFormat="1" ht="18" customHeight="1" x14ac:dyDescent="0.2">
      <c r="A120" s="50" t="s">
        <v>141</v>
      </c>
      <c r="B120" s="51">
        <v>139</v>
      </c>
      <c r="C120" s="35">
        <v>139</v>
      </c>
      <c r="D120" s="51">
        <v>136</v>
      </c>
      <c r="E120" s="35">
        <v>136</v>
      </c>
      <c r="F120" s="51">
        <v>81.889605157131342</v>
      </c>
      <c r="G120" s="35">
        <v>90.078565672844505</v>
      </c>
      <c r="H120" s="51">
        <v>101.79290894439967</v>
      </c>
      <c r="I120" s="35">
        <v>111.97219983883964</v>
      </c>
      <c r="J120" s="51">
        <v>126.99435938759068</v>
      </c>
      <c r="K120" s="35">
        <v>139.69379532634974</v>
      </c>
      <c r="L120" s="52">
        <v>17.271232876712332</v>
      </c>
      <c r="M120" s="37">
        <v>24.179726027397265</v>
      </c>
      <c r="N120" s="52">
        <v>18.998356164383562</v>
      </c>
      <c r="O120" s="53">
        <v>26.597698630136986</v>
      </c>
    </row>
    <row r="121" spans="1:15" s="30" customFormat="1" ht="18" customHeight="1" x14ac:dyDescent="0.2">
      <c r="A121" s="50" t="s">
        <v>142</v>
      </c>
      <c r="B121" s="51">
        <v>50</v>
      </c>
      <c r="C121" s="35">
        <v>50</v>
      </c>
      <c r="D121" s="51">
        <v>50</v>
      </c>
      <c r="E121" s="35">
        <v>50</v>
      </c>
      <c r="F121" s="51">
        <v>38.410958904109584</v>
      </c>
      <c r="G121" s="35">
        <v>42.252054794520554</v>
      </c>
      <c r="H121" s="51">
        <v>38.794520547945204</v>
      </c>
      <c r="I121" s="35">
        <v>42.673972602739731</v>
      </c>
      <c r="J121" s="51">
        <v>56.109589041095894</v>
      </c>
      <c r="K121" s="35">
        <v>61.720547945205482</v>
      </c>
      <c r="L121" s="52">
        <v>2.8054794520547945</v>
      </c>
      <c r="M121" s="37">
        <v>3.9276712328767123</v>
      </c>
      <c r="N121" s="52">
        <v>3.0860273972602741</v>
      </c>
      <c r="O121" s="53">
        <v>4.3204383561643835</v>
      </c>
    </row>
    <row r="122" spans="1:15" s="30" customFormat="1" ht="18" customHeight="1" x14ac:dyDescent="0.2">
      <c r="A122" s="50" t="s">
        <v>143</v>
      </c>
      <c r="B122" s="51">
        <v>237</v>
      </c>
      <c r="C122" s="35">
        <v>237</v>
      </c>
      <c r="D122" s="51">
        <v>232</v>
      </c>
      <c r="E122" s="35">
        <v>232</v>
      </c>
      <c r="F122" s="51">
        <v>79.711856400566845</v>
      </c>
      <c r="G122" s="35">
        <v>87.683042040623519</v>
      </c>
      <c r="H122" s="51">
        <v>84.43552196504487</v>
      </c>
      <c r="I122" s="35">
        <v>92.879074161549383</v>
      </c>
      <c r="J122" s="51">
        <v>84.671705243268775</v>
      </c>
      <c r="K122" s="35">
        <v>93.13887576759565</v>
      </c>
      <c r="L122" s="52">
        <v>19.643835616438356</v>
      </c>
      <c r="M122" s="37">
        <v>27.501369863013696</v>
      </c>
      <c r="N122" s="52">
        <v>21.608219178082191</v>
      </c>
      <c r="O122" s="53">
        <v>30.251506849315064</v>
      </c>
    </row>
    <row r="123" spans="1:15" s="30" customFormat="1" ht="18" customHeight="1" x14ac:dyDescent="0.2">
      <c r="A123" s="50" t="s">
        <v>144</v>
      </c>
      <c r="B123" s="51">
        <v>90</v>
      </c>
      <c r="C123" s="35">
        <v>90</v>
      </c>
      <c r="D123" s="51">
        <v>90</v>
      </c>
      <c r="E123" s="35">
        <v>90</v>
      </c>
      <c r="F123" s="51">
        <v>50.654490106544898</v>
      </c>
      <c r="G123" s="35">
        <v>55.719939117199395</v>
      </c>
      <c r="H123" s="51">
        <v>57.04718417047183</v>
      </c>
      <c r="I123" s="35">
        <v>62.751902587519034</v>
      </c>
      <c r="J123" s="51">
        <v>58.264840182648399</v>
      </c>
      <c r="K123" s="35">
        <v>64.091324200913263</v>
      </c>
      <c r="L123" s="52">
        <v>5.2438356164383562</v>
      </c>
      <c r="M123" s="37">
        <v>7.3413698630136981</v>
      </c>
      <c r="N123" s="52">
        <v>5.7682191780821936</v>
      </c>
      <c r="O123" s="53">
        <v>8.0755068493150706</v>
      </c>
    </row>
    <row r="124" spans="1:15" s="30" customFormat="1" ht="18" customHeight="1" x14ac:dyDescent="0.2">
      <c r="A124" s="50" t="s">
        <v>145</v>
      </c>
      <c r="B124" s="51">
        <v>2071</v>
      </c>
      <c r="C124" s="35">
        <v>2071</v>
      </c>
      <c r="D124" s="51">
        <v>1680</v>
      </c>
      <c r="E124" s="35">
        <v>1680</v>
      </c>
      <c r="F124" s="51">
        <v>106.00130463144161</v>
      </c>
      <c r="G124" s="35">
        <v>116.6014350945858</v>
      </c>
      <c r="H124" s="51">
        <v>114.15525114155251</v>
      </c>
      <c r="I124" s="35">
        <v>125.57077625570778</v>
      </c>
      <c r="J124" s="51">
        <v>114.15525114155251</v>
      </c>
      <c r="K124" s="35">
        <v>125.57077625570778</v>
      </c>
      <c r="L124" s="52">
        <v>191.78082191780823</v>
      </c>
      <c r="M124" s="37">
        <v>268.49315068493149</v>
      </c>
      <c r="N124" s="52">
        <v>210.95890410958907</v>
      </c>
      <c r="O124" s="53">
        <v>295.34246575342468</v>
      </c>
    </row>
    <row r="125" spans="1:15" s="30" customFormat="1" ht="18" customHeight="1" x14ac:dyDescent="0.2">
      <c r="A125" s="50" t="s">
        <v>146</v>
      </c>
      <c r="B125" s="51">
        <v>249</v>
      </c>
      <c r="C125" s="35">
        <v>249</v>
      </c>
      <c r="D125" s="51">
        <v>249</v>
      </c>
      <c r="E125" s="35">
        <v>249</v>
      </c>
      <c r="F125" s="51">
        <v>94.51504648731914</v>
      </c>
      <c r="G125" s="35">
        <v>103.96655113605105</v>
      </c>
      <c r="H125" s="51">
        <v>101.88700005501458</v>
      </c>
      <c r="I125" s="35">
        <v>112.07570006051604</v>
      </c>
      <c r="J125" s="51">
        <v>101.88700005501458</v>
      </c>
      <c r="K125" s="35">
        <v>112.07570006051604</v>
      </c>
      <c r="L125" s="52">
        <v>25.36986301369863</v>
      </c>
      <c r="M125" s="37">
        <v>35.517808219178079</v>
      </c>
      <c r="N125" s="52">
        <v>27.906849315068492</v>
      </c>
      <c r="O125" s="53">
        <v>39.069589041095888</v>
      </c>
    </row>
    <row r="126" spans="1:15" s="30" customFormat="1" ht="18" customHeight="1" x14ac:dyDescent="0.2">
      <c r="A126" s="50" t="s">
        <v>147</v>
      </c>
      <c r="B126" s="51">
        <v>1013</v>
      </c>
      <c r="C126" s="35">
        <v>1013</v>
      </c>
      <c r="D126" s="51">
        <v>958</v>
      </c>
      <c r="E126" s="35">
        <v>958</v>
      </c>
      <c r="F126" s="51">
        <v>75.59127177052649</v>
      </c>
      <c r="G126" s="35">
        <v>83.150398947579149</v>
      </c>
      <c r="H126" s="51">
        <v>75.59127177052649</v>
      </c>
      <c r="I126" s="35">
        <v>83.150398947579149</v>
      </c>
      <c r="J126" s="51">
        <v>96.133497297451882</v>
      </c>
      <c r="K126" s="35">
        <v>105.74684702719706</v>
      </c>
      <c r="L126" s="52">
        <v>92.095890410958901</v>
      </c>
      <c r="M126" s="37">
        <v>128.93424657534246</v>
      </c>
      <c r="N126" s="52">
        <v>101.3054794520548</v>
      </c>
      <c r="O126" s="53">
        <v>141.8276712328767</v>
      </c>
    </row>
    <row r="127" spans="1:15" s="30" customFormat="1" ht="18" customHeight="1" x14ac:dyDescent="0.2">
      <c r="A127" s="50" t="s">
        <v>148</v>
      </c>
      <c r="B127" s="51">
        <v>1059</v>
      </c>
      <c r="C127" s="35">
        <v>1059</v>
      </c>
      <c r="D127" s="51">
        <v>1043</v>
      </c>
      <c r="E127" s="35">
        <v>1043</v>
      </c>
      <c r="F127" s="51">
        <v>65.377795873336922</v>
      </c>
      <c r="G127" s="35">
        <v>71.915575460670624</v>
      </c>
      <c r="H127" s="51">
        <v>74.587268022958014</v>
      </c>
      <c r="I127" s="35">
        <v>82.045994825253814</v>
      </c>
      <c r="J127" s="51">
        <v>148.11069228647608</v>
      </c>
      <c r="K127" s="35">
        <v>162.92176151512368</v>
      </c>
      <c r="L127" s="52">
        <v>154.47945205479454</v>
      </c>
      <c r="M127" s="37">
        <v>208.54726027397263</v>
      </c>
      <c r="N127" s="52">
        <v>169.92739726027401</v>
      </c>
      <c r="O127" s="53">
        <v>229.40198630136993</v>
      </c>
    </row>
    <row r="128" spans="1:15" s="30" customFormat="1" ht="18" customHeight="1" x14ac:dyDescent="0.2">
      <c r="A128" s="50" t="s">
        <v>149</v>
      </c>
      <c r="B128" s="51">
        <v>88</v>
      </c>
      <c r="C128" s="35">
        <v>88</v>
      </c>
      <c r="D128" s="51">
        <v>68</v>
      </c>
      <c r="E128" s="35">
        <v>68</v>
      </c>
      <c r="F128" s="51">
        <v>108.9705882352941</v>
      </c>
      <c r="G128" s="35">
        <v>119.86764705882352</v>
      </c>
      <c r="H128" s="51">
        <v>306.39202256244965</v>
      </c>
      <c r="I128" s="35">
        <v>337.03122481869468</v>
      </c>
      <c r="J128" s="51">
        <v>327.10700376040825</v>
      </c>
      <c r="K128" s="35">
        <v>359.81770413644909</v>
      </c>
      <c r="L128" s="52">
        <v>22.243276255707762</v>
      </c>
      <c r="M128" s="37">
        <v>31.140586757990864</v>
      </c>
      <c r="N128" s="52">
        <v>24.467603881278539</v>
      </c>
      <c r="O128" s="53">
        <v>34.254645433789953</v>
      </c>
    </row>
    <row r="129" spans="1:15" s="30" customFormat="1" ht="18" customHeight="1" x14ac:dyDescent="0.2">
      <c r="A129" s="50" t="s">
        <v>173</v>
      </c>
      <c r="B129" s="51">
        <v>130</v>
      </c>
      <c r="C129" s="35">
        <v>130</v>
      </c>
      <c r="D129" s="51">
        <v>112</v>
      </c>
      <c r="E129" s="35">
        <v>112</v>
      </c>
      <c r="F129" s="51">
        <v>88.392857142857153</v>
      </c>
      <c r="G129" s="35">
        <v>97.232142857142861</v>
      </c>
      <c r="H129" s="51">
        <v>133.03571428571428</v>
      </c>
      <c r="I129" s="35">
        <v>146.33928571428575</v>
      </c>
      <c r="J129" s="51">
        <v>171.61203522504891</v>
      </c>
      <c r="K129" s="35">
        <v>188.77323874755385</v>
      </c>
      <c r="L129" s="52">
        <v>19.220547945205478</v>
      </c>
      <c r="M129" s="37">
        <v>25.947739726027397</v>
      </c>
      <c r="N129" s="52">
        <v>21.14260273972603</v>
      </c>
      <c r="O129" s="53">
        <v>28.542513698630142</v>
      </c>
    </row>
    <row r="130" spans="1:15" s="30" customFormat="1" ht="18" customHeight="1" x14ac:dyDescent="0.2">
      <c r="A130" s="50" t="s">
        <v>150</v>
      </c>
      <c r="B130" s="51">
        <v>139</v>
      </c>
      <c r="C130" s="35">
        <v>139</v>
      </c>
      <c r="D130" s="51">
        <v>100</v>
      </c>
      <c r="E130" s="35">
        <v>100</v>
      </c>
      <c r="F130" s="51">
        <v>115.45205479452055</v>
      </c>
      <c r="G130" s="35">
        <v>126.99726027397263</v>
      </c>
      <c r="H130" s="51">
        <v>115.45205479452055</v>
      </c>
      <c r="I130" s="35">
        <v>126.99726027397263</v>
      </c>
      <c r="J130" s="51">
        <v>117.0958904109589</v>
      </c>
      <c r="K130" s="35">
        <v>128.80547945205481</v>
      </c>
      <c r="L130" s="52">
        <v>11.70958904109589</v>
      </c>
      <c r="M130" s="37">
        <v>15.807945205479454</v>
      </c>
      <c r="N130" s="52">
        <v>12.88054794520548</v>
      </c>
      <c r="O130" s="53">
        <v>17.388739726027399</v>
      </c>
    </row>
    <row r="131" spans="1:15" s="30" customFormat="1" ht="18" customHeight="1" x14ac:dyDescent="0.2">
      <c r="A131" s="50" t="s">
        <v>151</v>
      </c>
      <c r="B131" s="51">
        <v>165</v>
      </c>
      <c r="C131" s="35">
        <v>165</v>
      </c>
      <c r="D131" s="51">
        <v>146</v>
      </c>
      <c r="E131" s="35">
        <v>146</v>
      </c>
      <c r="F131" s="51">
        <v>100</v>
      </c>
      <c r="G131" s="35">
        <v>110.00000000000001</v>
      </c>
      <c r="H131" s="51">
        <v>101.87652467629951</v>
      </c>
      <c r="I131" s="35">
        <v>112.06417714392946</v>
      </c>
      <c r="J131" s="51">
        <v>101.87652467629951</v>
      </c>
      <c r="K131" s="35">
        <v>112.06417714392946</v>
      </c>
      <c r="L131" s="52">
        <v>14.873972602739729</v>
      </c>
      <c r="M131" s="37">
        <v>20.079863013698635</v>
      </c>
      <c r="N131" s="52">
        <v>16.361369863013699</v>
      </c>
      <c r="O131" s="53">
        <v>22.087849315068496</v>
      </c>
    </row>
    <row r="132" spans="1:15" s="30" customFormat="1" ht="18" customHeight="1" x14ac:dyDescent="0.2">
      <c r="A132" s="50" t="s">
        <v>152</v>
      </c>
      <c r="B132" s="51">
        <v>293</v>
      </c>
      <c r="C132" s="35">
        <v>293</v>
      </c>
      <c r="D132" s="51">
        <v>222</v>
      </c>
      <c r="E132" s="35">
        <v>222</v>
      </c>
      <c r="F132" s="51">
        <v>80</v>
      </c>
      <c r="G132" s="35">
        <v>88.000000000000014</v>
      </c>
      <c r="H132" s="51">
        <v>92.3411082315192</v>
      </c>
      <c r="I132" s="35">
        <v>101.57521905467112</v>
      </c>
      <c r="J132" s="51">
        <v>117.02332469455756</v>
      </c>
      <c r="K132" s="35">
        <v>128.72565716401334</v>
      </c>
      <c r="L132" s="52">
        <v>25.97917808219178</v>
      </c>
      <c r="M132" s="37">
        <v>35.071890410958908</v>
      </c>
      <c r="N132" s="52">
        <v>28.577095890410963</v>
      </c>
      <c r="O132" s="53">
        <v>38.579079452054799</v>
      </c>
    </row>
    <row r="133" spans="1:15" s="30" customFormat="1" ht="18" customHeight="1" x14ac:dyDescent="0.2">
      <c r="A133" s="50" t="s">
        <v>175</v>
      </c>
      <c r="B133" s="51">
        <v>144</v>
      </c>
      <c r="C133" s="35">
        <v>144</v>
      </c>
      <c r="D133" s="51">
        <v>138</v>
      </c>
      <c r="E133" s="35">
        <v>138</v>
      </c>
      <c r="F133" s="51">
        <v>125</v>
      </c>
      <c r="G133" s="35">
        <v>137.5</v>
      </c>
      <c r="H133" s="51">
        <v>125</v>
      </c>
      <c r="I133" s="35">
        <v>137.5</v>
      </c>
      <c r="J133" s="51">
        <v>144.85308715505261</v>
      </c>
      <c r="K133" s="35">
        <v>159.33839587055786</v>
      </c>
      <c r="L133" s="52">
        <v>19.989726027397261</v>
      </c>
      <c r="M133" s="37">
        <v>27.985616438356164</v>
      </c>
      <c r="N133" s="52">
        <v>21.988698630136987</v>
      </c>
      <c r="O133" s="53">
        <v>30.784178082191779</v>
      </c>
    </row>
    <row r="134" spans="1:15" s="30" customFormat="1" ht="18" customHeight="1" x14ac:dyDescent="0.2">
      <c r="A134" s="50" t="s">
        <v>176</v>
      </c>
      <c r="B134" s="51">
        <v>74</v>
      </c>
      <c r="C134" s="35">
        <v>74</v>
      </c>
      <c r="D134" s="51">
        <v>0</v>
      </c>
      <c r="E134" s="35">
        <v>0</v>
      </c>
      <c r="F134" s="51">
        <v>0</v>
      </c>
      <c r="G134" s="35">
        <v>0</v>
      </c>
      <c r="H134" s="51">
        <v>0</v>
      </c>
      <c r="I134" s="35">
        <v>0</v>
      </c>
      <c r="J134" s="51">
        <v>0</v>
      </c>
      <c r="K134" s="35">
        <v>0</v>
      </c>
      <c r="L134" s="52">
        <v>0</v>
      </c>
      <c r="M134" s="37">
        <v>0</v>
      </c>
      <c r="N134" s="52">
        <v>0</v>
      </c>
      <c r="O134" s="53">
        <v>0</v>
      </c>
    </row>
    <row r="135" spans="1:15" s="30" customFormat="1" ht="18" customHeight="1" x14ac:dyDescent="0.2">
      <c r="A135" s="50" t="s">
        <v>153</v>
      </c>
      <c r="B135" s="51">
        <v>100</v>
      </c>
      <c r="C135" s="35">
        <v>100</v>
      </c>
      <c r="D135" s="51">
        <v>63</v>
      </c>
      <c r="E135" s="35">
        <v>63</v>
      </c>
      <c r="F135" s="51">
        <v>65</v>
      </c>
      <c r="G135" s="35">
        <v>71.500000000000014</v>
      </c>
      <c r="H135" s="51">
        <v>65</v>
      </c>
      <c r="I135" s="35">
        <v>71.500000000000014</v>
      </c>
      <c r="J135" s="51">
        <v>75.002174385736026</v>
      </c>
      <c r="K135" s="35">
        <v>82.50239182430964</v>
      </c>
      <c r="L135" s="52">
        <v>4.7251369863013695</v>
      </c>
      <c r="M135" s="37">
        <v>6.6151917808219167</v>
      </c>
      <c r="N135" s="52">
        <v>5.1976506849315074</v>
      </c>
      <c r="O135" s="53">
        <v>7.2767109589041095</v>
      </c>
    </row>
    <row r="136" spans="1:15" s="30" customFormat="1" ht="18" customHeight="1" x14ac:dyDescent="0.2">
      <c r="A136" s="50" t="s">
        <v>154</v>
      </c>
      <c r="B136" s="51">
        <v>201</v>
      </c>
      <c r="C136" s="35">
        <v>201</v>
      </c>
      <c r="D136" s="51">
        <v>181</v>
      </c>
      <c r="E136" s="35">
        <v>181</v>
      </c>
      <c r="F136" s="51">
        <v>68.232044198895025</v>
      </c>
      <c r="G136" s="35">
        <v>75.055248618784532</v>
      </c>
      <c r="H136" s="51">
        <v>68.232044198895025</v>
      </c>
      <c r="I136" s="35">
        <v>75.055248618784532</v>
      </c>
      <c r="J136" s="51">
        <v>82.342789131074326</v>
      </c>
      <c r="K136" s="35">
        <v>90.577068044181758</v>
      </c>
      <c r="L136" s="52">
        <v>14.904044832724454</v>
      </c>
      <c r="M136" s="37">
        <v>20.865662765814236</v>
      </c>
      <c r="N136" s="52">
        <v>16.394449315996898</v>
      </c>
      <c r="O136" s="53">
        <v>22.952229042395654</v>
      </c>
    </row>
    <row r="137" spans="1:15" s="30" customFormat="1" ht="18" customHeight="1" x14ac:dyDescent="0.2">
      <c r="A137" s="50" t="s">
        <v>155</v>
      </c>
      <c r="B137" s="51">
        <v>827</v>
      </c>
      <c r="C137" s="35">
        <v>827</v>
      </c>
      <c r="D137" s="51">
        <v>739</v>
      </c>
      <c r="E137" s="35">
        <v>739</v>
      </c>
      <c r="F137" s="51">
        <v>105.41086622054979</v>
      </c>
      <c r="G137" s="35">
        <v>115.95195284260477</v>
      </c>
      <c r="H137" s="51">
        <v>113.42614047120323</v>
      </c>
      <c r="I137" s="35">
        <v>124.76875451832355</v>
      </c>
      <c r="J137" s="51">
        <v>146.19163252822216</v>
      </c>
      <c r="K137" s="35">
        <v>160.81079578104436</v>
      </c>
      <c r="L137" s="52">
        <v>40.275178082191779</v>
      </c>
      <c r="M137" s="37">
        <v>56.385249315068485</v>
      </c>
      <c r="N137" s="52">
        <v>40.969589041095887</v>
      </c>
      <c r="O137" s="53">
        <v>57.357424657534239</v>
      </c>
    </row>
    <row r="138" spans="1:15" s="30" customFormat="1" ht="18" customHeight="1" x14ac:dyDescent="0.2">
      <c r="A138" s="50" t="s">
        <v>156</v>
      </c>
      <c r="B138" s="51">
        <v>1597</v>
      </c>
      <c r="C138" s="35">
        <v>1597</v>
      </c>
      <c r="D138" s="51">
        <v>1523</v>
      </c>
      <c r="E138" s="35">
        <v>1523</v>
      </c>
      <c r="F138" s="51">
        <v>71.956034862698885</v>
      </c>
      <c r="G138" s="35">
        <v>79.151638348968788</v>
      </c>
      <c r="H138" s="51">
        <v>76.561221093911612</v>
      </c>
      <c r="I138" s="35">
        <v>84.217343203302775</v>
      </c>
      <c r="J138" s="51">
        <v>85.194146376563921</v>
      </c>
      <c r="K138" s="35">
        <v>93.713561014220332</v>
      </c>
      <c r="L138" s="52">
        <v>129.75068493150684</v>
      </c>
      <c r="M138" s="37">
        <v>175.16342465753425</v>
      </c>
      <c r="N138" s="52">
        <v>142.72575342465757</v>
      </c>
      <c r="O138" s="53">
        <v>192.67976712328772</v>
      </c>
    </row>
    <row r="139" spans="1:15" s="30" customFormat="1" ht="18" customHeight="1" x14ac:dyDescent="0.2">
      <c r="A139" s="50" t="s">
        <v>174</v>
      </c>
      <c r="B139" s="51">
        <v>144</v>
      </c>
      <c r="C139" s="35">
        <v>144</v>
      </c>
      <c r="D139" s="51">
        <v>138</v>
      </c>
      <c r="E139" s="35">
        <v>138</v>
      </c>
      <c r="F139" s="51">
        <v>125</v>
      </c>
      <c r="G139" s="35">
        <v>137.5</v>
      </c>
      <c r="H139" s="51">
        <v>125</v>
      </c>
      <c r="I139" s="35">
        <v>137.5</v>
      </c>
      <c r="J139" s="51">
        <v>144.85308715505261</v>
      </c>
      <c r="K139" s="35">
        <v>159.33839587055786</v>
      </c>
      <c r="L139" s="52">
        <v>19.989726027397261</v>
      </c>
      <c r="M139" s="37">
        <v>27.985616438356164</v>
      </c>
      <c r="N139" s="52">
        <v>21.988698630136987</v>
      </c>
      <c r="O139" s="53">
        <v>30.784178082191779</v>
      </c>
    </row>
    <row r="140" spans="1:15" s="30" customFormat="1" ht="18" customHeight="1" x14ac:dyDescent="0.2">
      <c r="A140" s="50" t="s">
        <v>157</v>
      </c>
      <c r="B140" s="51">
        <v>545</v>
      </c>
      <c r="C140" s="35">
        <v>545</v>
      </c>
      <c r="D140" s="51">
        <v>409</v>
      </c>
      <c r="E140" s="35">
        <v>409</v>
      </c>
      <c r="F140" s="51">
        <v>80</v>
      </c>
      <c r="G140" s="35">
        <v>80</v>
      </c>
      <c r="H140" s="51">
        <v>72.72727272727272</v>
      </c>
      <c r="I140" s="35">
        <v>80</v>
      </c>
      <c r="J140" s="51">
        <v>72.72727272727272</v>
      </c>
      <c r="K140" s="35">
        <v>80</v>
      </c>
      <c r="L140" s="52">
        <v>29.745454545454542</v>
      </c>
      <c r="M140" s="37">
        <v>41.643636363636354</v>
      </c>
      <c r="N140" s="52">
        <v>32.72</v>
      </c>
      <c r="O140" s="53">
        <v>45.807999999999993</v>
      </c>
    </row>
    <row r="141" spans="1:15" s="30" customFormat="1" ht="18" customHeight="1" x14ac:dyDescent="0.2">
      <c r="A141" s="50" t="s">
        <v>158</v>
      </c>
      <c r="B141" s="51">
        <v>138</v>
      </c>
      <c r="C141" s="35">
        <v>138</v>
      </c>
      <c r="D141" s="51">
        <v>113</v>
      </c>
      <c r="E141" s="35">
        <v>113</v>
      </c>
      <c r="F141" s="51">
        <v>100</v>
      </c>
      <c r="G141" s="35">
        <v>110</v>
      </c>
      <c r="H141" s="51">
        <v>100</v>
      </c>
      <c r="I141" s="35">
        <v>110</v>
      </c>
      <c r="J141" s="51">
        <v>109.69814522972482</v>
      </c>
      <c r="K141" s="35">
        <v>120.6679597526973</v>
      </c>
      <c r="L141" s="52">
        <v>12.395890410958904</v>
      </c>
      <c r="M141" s="37">
        <v>17.354246575342465</v>
      </c>
      <c r="N141" s="52">
        <v>13.635479452054794</v>
      </c>
      <c r="O141" s="53">
        <v>19.089671232876711</v>
      </c>
    </row>
    <row r="142" spans="1:15" s="30" customFormat="1" ht="18" customHeight="1" x14ac:dyDescent="0.2">
      <c r="A142" s="50" t="s">
        <v>159</v>
      </c>
      <c r="B142" s="51">
        <v>321</v>
      </c>
      <c r="C142" s="35">
        <v>321</v>
      </c>
      <c r="D142" s="51">
        <v>202</v>
      </c>
      <c r="E142" s="35">
        <v>202</v>
      </c>
      <c r="F142" s="51">
        <v>63.400000000000013</v>
      </c>
      <c r="G142" s="35">
        <v>69.740000000000023</v>
      </c>
      <c r="H142" s="51">
        <v>63.683168316831683</v>
      </c>
      <c r="I142" s="35">
        <v>63.683168316831683</v>
      </c>
      <c r="J142" s="51">
        <v>113.25552692255526</v>
      </c>
      <c r="K142" s="35">
        <v>113.25552692255526</v>
      </c>
      <c r="L142" s="52">
        <v>32.200000000000003</v>
      </c>
      <c r="M142" s="37">
        <v>48.3</v>
      </c>
      <c r="N142" s="52">
        <v>32.200000000000003</v>
      </c>
      <c r="O142" s="53">
        <v>48.3</v>
      </c>
    </row>
    <row r="143" spans="1:15" s="30" customFormat="1" ht="18" customHeight="1" x14ac:dyDescent="0.2">
      <c r="A143" s="50" t="s">
        <v>160</v>
      </c>
      <c r="B143" s="51">
        <v>48</v>
      </c>
      <c r="C143" s="35">
        <v>48</v>
      </c>
      <c r="D143" s="51">
        <v>48</v>
      </c>
      <c r="E143" s="35">
        <v>48</v>
      </c>
      <c r="F143" s="51">
        <v>58.5</v>
      </c>
      <c r="G143" s="35">
        <v>64.350000000000023</v>
      </c>
      <c r="H143" s="51">
        <v>70.33541666666666</v>
      </c>
      <c r="I143" s="35">
        <v>70.33541666666666</v>
      </c>
      <c r="J143" s="51">
        <v>119.17959474885845</v>
      </c>
      <c r="K143" s="35">
        <v>119.17959474885845</v>
      </c>
      <c r="L143" s="52">
        <v>8.3000000000000007</v>
      </c>
      <c r="M143" s="37">
        <v>12.45</v>
      </c>
      <c r="N143" s="52">
        <v>8.3000000000000007</v>
      </c>
      <c r="O143" s="53">
        <v>12.45</v>
      </c>
    </row>
    <row r="144" spans="1:15" s="30" customFormat="1" ht="18" customHeight="1" x14ac:dyDescent="0.2">
      <c r="A144" s="50" t="s">
        <v>161</v>
      </c>
      <c r="B144" s="51">
        <v>170</v>
      </c>
      <c r="C144" s="35">
        <v>170</v>
      </c>
      <c r="D144" s="51">
        <v>133</v>
      </c>
      <c r="E144" s="35">
        <v>133</v>
      </c>
      <c r="F144" s="51">
        <v>69.2</v>
      </c>
      <c r="G144" s="35">
        <v>76.12</v>
      </c>
      <c r="H144" s="51">
        <v>69.418045112781954</v>
      </c>
      <c r="I144" s="35">
        <v>69.418045112781954</v>
      </c>
      <c r="J144" s="51">
        <v>83.934473169224418</v>
      </c>
      <c r="K144" s="35">
        <v>83.934473169224418</v>
      </c>
      <c r="L144" s="52">
        <v>13.4</v>
      </c>
      <c r="M144" s="37">
        <v>20.100000000000001</v>
      </c>
      <c r="N144" s="52">
        <v>13.4</v>
      </c>
      <c r="O144" s="53">
        <v>20.100000000000001</v>
      </c>
    </row>
    <row r="145" spans="1:15" s="30" customFormat="1" ht="18" customHeight="1" x14ac:dyDescent="0.2">
      <c r="A145" s="50" t="s">
        <v>165</v>
      </c>
      <c r="B145" s="51">
        <v>310</v>
      </c>
      <c r="C145" s="35">
        <v>310</v>
      </c>
      <c r="D145" s="51">
        <v>284</v>
      </c>
      <c r="E145" s="35">
        <v>284</v>
      </c>
      <c r="F145" s="51">
        <v>109.99999999999999</v>
      </c>
      <c r="G145" s="35">
        <v>120.99999999999999</v>
      </c>
      <c r="H145" s="51">
        <v>120.24084507042254</v>
      </c>
      <c r="I145" s="35">
        <v>120.24084507042254</v>
      </c>
      <c r="J145" s="51">
        <v>162.65006752845844</v>
      </c>
      <c r="K145" s="35">
        <v>162.65006752845844</v>
      </c>
      <c r="L145" s="52">
        <v>46.297386344000003</v>
      </c>
      <c r="M145" s="37">
        <v>69.446079515999998</v>
      </c>
      <c r="N145" s="52">
        <v>46.297386344000003</v>
      </c>
      <c r="O145" s="53">
        <v>69.446079515999998</v>
      </c>
    </row>
    <row r="146" spans="1:15" s="30" customFormat="1" ht="18" customHeight="1" x14ac:dyDescent="0.2">
      <c r="A146" s="50" t="s">
        <v>162</v>
      </c>
      <c r="B146" s="51">
        <v>133</v>
      </c>
      <c r="C146" s="35">
        <v>133</v>
      </c>
      <c r="D146" s="51">
        <v>105</v>
      </c>
      <c r="E146" s="35">
        <v>105</v>
      </c>
      <c r="F146" s="51">
        <v>90</v>
      </c>
      <c r="G146" s="35">
        <v>99</v>
      </c>
      <c r="H146" s="51">
        <v>99.9</v>
      </c>
      <c r="I146" s="35">
        <v>109.88999999999999</v>
      </c>
      <c r="J146" s="51">
        <v>111.14999999999999</v>
      </c>
      <c r="K146" s="35">
        <v>122.26500000000003</v>
      </c>
      <c r="L146" s="52">
        <v>11.670749999999998</v>
      </c>
      <c r="M146" s="37">
        <v>17.506124999999997</v>
      </c>
      <c r="N146" s="52">
        <v>12.837825000000002</v>
      </c>
      <c r="O146" s="53">
        <v>19.256737500000003</v>
      </c>
    </row>
    <row r="147" spans="1:15" s="30" customFormat="1" ht="18" customHeight="1" x14ac:dyDescent="0.2">
      <c r="A147" s="50" t="s">
        <v>166</v>
      </c>
      <c r="B147" s="51">
        <v>42</v>
      </c>
      <c r="C147" s="35">
        <v>42</v>
      </c>
      <c r="D147" s="51">
        <v>0</v>
      </c>
      <c r="E147" s="35">
        <v>0</v>
      </c>
      <c r="F147" s="51">
        <v>0</v>
      </c>
      <c r="G147" s="35">
        <v>0</v>
      </c>
      <c r="H147" s="51">
        <v>0</v>
      </c>
      <c r="I147" s="35">
        <v>0</v>
      </c>
      <c r="J147" s="51">
        <v>0</v>
      </c>
      <c r="K147" s="35">
        <v>0</v>
      </c>
      <c r="L147" s="52">
        <v>0</v>
      </c>
      <c r="M147" s="37">
        <v>0</v>
      </c>
      <c r="N147" s="52">
        <v>0</v>
      </c>
      <c r="O147" s="53">
        <v>0</v>
      </c>
    </row>
    <row r="148" spans="1:15" s="30" customFormat="1" ht="18" customHeight="1" x14ac:dyDescent="0.2">
      <c r="A148" s="50" t="s">
        <v>167</v>
      </c>
      <c r="B148" s="51">
        <v>23</v>
      </c>
      <c r="C148" s="35">
        <v>23</v>
      </c>
      <c r="D148" s="51">
        <v>0</v>
      </c>
      <c r="E148" s="35">
        <v>0</v>
      </c>
      <c r="F148" s="51">
        <v>0</v>
      </c>
      <c r="G148" s="35">
        <v>0</v>
      </c>
      <c r="H148" s="51">
        <v>0</v>
      </c>
      <c r="I148" s="35">
        <v>0</v>
      </c>
      <c r="J148" s="51">
        <v>0</v>
      </c>
      <c r="K148" s="35">
        <v>0</v>
      </c>
      <c r="L148" s="52">
        <v>0</v>
      </c>
      <c r="M148" s="37">
        <v>0</v>
      </c>
      <c r="N148" s="52">
        <v>0</v>
      </c>
      <c r="O148" s="53">
        <v>0</v>
      </c>
    </row>
    <row r="149" spans="1:15" s="30" customFormat="1" ht="18" customHeight="1" x14ac:dyDescent="0.2">
      <c r="A149" s="50" t="s">
        <v>168</v>
      </c>
      <c r="B149" s="51">
        <v>45</v>
      </c>
      <c r="C149" s="35">
        <v>45</v>
      </c>
      <c r="D149" s="51">
        <v>0</v>
      </c>
      <c r="E149" s="35">
        <v>0</v>
      </c>
      <c r="F149" s="51">
        <v>0</v>
      </c>
      <c r="G149" s="35">
        <v>0</v>
      </c>
      <c r="H149" s="51">
        <v>0</v>
      </c>
      <c r="I149" s="35">
        <v>0</v>
      </c>
      <c r="J149" s="51">
        <v>0</v>
      </c>
      <c r="K149" s="35">
        <v>0</v>
      </c>
      <c r="L149" s="52">
        <v>0</v>
      </c>
      <c r="M149" s="37">
        <v>0</v>
      </c>
      <c r="N149" s="52">
        <v>0</v>
      </c>
      <c r="O149" s="53">
        <v>0</v>
      </c>
    </row>
    <row r="150" spans="1:15" s="30" customFormat="1" ht="18" customHeight="1" x14ac:dyDescent="0.2">
      <c r="A150" s="50" t="s">
        <v>169</v>
      </c>
      <c r="B150" s="51">
        <v>36</v>
      </c>
      <c r="C150" s="35">
        <v>36</v>
      </c>
      <c r="D150" s="51">
        <v>0</v>
      </c>
      <c r="E150" s="35">
        <v>0</v>
      </c>
      <c r="F150" s="51">
        <v>0</v>
      </c>
      <c r="G150" s="35">
        <v>0</v>
      </c>
      <c r="H150" s="51">
        <v>0</v>
      </c>
      <c r="I150" s="35">
        <v>0</v>
      </c>
      <c r="J150" s="51">
        <v>0</v>
      </c>
      <c r="K150" s="35">
        <v>0</v>
      </c>
      <c r="L150" s="52">
        <v>0</v>
      </c>
      <c r="M150" s="37">
        <v>0</v>
      </c>
      <c r="N150" s="52">
        <v>0</v>
      </c>
      <c r="O150" s="53">
        <v>0</v>
      </c>
    </row>
    <row r="151" spans="1:15" s="30" customFormat="1" ht="18" customHeight="1" x14ac:dyDescent="0.2">
      <c r="A151" s="50" t="s">
        <v>170</v>
      </c>
      <c r="B151" s="51">
        <v>85</v>
      </c>
      <c r="C151" s="35">
        <v>85</v>
      </c>
      <c r="D151" s="51">
        <v>0</v>
      </c>
      <c r="E151" s="35">
        <v>0</v>
      </c>
      <c r="F151" s="51">
        <v>0</v>
      </c>
      <c r="G151" s="35">
        <v>0</v>
      </c>
      <c r="H151" s="51">
        <v>0</v>
      </c>
      <c r="I151" s="35">
        <v>0</v>
      </c>
      <c r="J151" s="51">
        <v>0</v>
      </c>
      <c r="K151" s="35">
        <v>0</v>
      </c>
      <c r="L151" s="52">
        <v>0</v>
      </c>
      <c r="M151" s="37">
        <v>0</v>
      </c>
      <c r="N151" s="52">
        <v>0</v>
      </c>
      <c r="O151" s="53">
        <v>0</v>
      </c>
    </row>
    <row r="152" spans="1:15" s="30" customFormat="1" ht="18" customHeight="1" x14ac:dyDescent="0.2">
      <c r="A152" s="50" t="s">
        <v>171</v>
      </c>
      <c r="B152" s="51">
        <v>26</v>
      </c>
      <c r="C152" s="35">
        <v>26</v>
      </c>
      <c r="D152" s="51">
        <v>0</v>
      </c>
      <c r="E152" s="35">
        <v>0</v>
      </c>
      <c r="F152" s="51">
        <v>0</v>
      </c>
      <c r="G152" s="35">
        <v>0</v>
      </c>
      <c r="H152" s="51">
        <v>0</v>
      </c>
      <c r="I152" s="35">
        <v>0</v>
      </c>
      <c r="J152" s="51">
        <v>0</v>
      </c>
      <c r="K152" s="35">
        <v>0</v>
      </c>
      <c r="L152" s="52">
        <v>0</v>
      </c>
      <c r="M152" s="37">
        <v>0</v>
      </c>
      <c r="N152" s="52">
        <v>0</v>
      </c>
      <c r="O152" s="53">
        <v>0</v>
      </c>
    </row>
    <row r="153" spans="1:15" s="30" customFormat="1" ht="18" customHeight="1" x14ac:dyDescent="0.2">
      <c r="A153" s="50" t="s">
        <v>172</v>
      </c>
      <c r="B153" s="51">
        <v>4</v>
      </c>
      <c r="C153" s="35">
        <v>4</v>
      </c>
      <c r="D153" s="51">
        <v>0</v>
      </c>
      <c r="E153" s="35">
        <v>0</v>
      </c>
      <c r="F153" s="51">
        <v>0</v>
      </c>
      <c r="G153" s="35">
        <v>0</v>
      </c>
      <c r="H153" s="51">
        <v>0</v>
      </c>
      <c r="I153" s="35">
        <v>0</v>
      </c>
      <c r="J153" s="51">
        <v>0</v>
      </c>
      <c r="K153" s="35">
        <v>0</v>
      </c>
      <c r="L153" s="52">
        <v>0</v>
      </c>
      <c r="M153" s="37">
        <v>0</v>
      </c>
      <c r="N153" s="52">
        <v>0</v>
      </c>
      <c r="O153" s="53">
        <v>0</v>
      </c>
    </row>
    <row r="154" spans="1:15" s="30" customFormat="1" ht="18" customHeight="1" x14ac:dyDescent="0.2">
      <c r="A154" s="50" t="s">
        <v>177</v>
      </c>
      <c r="B154" s="51">
        <v>27</v>
      </c>
      <c r="C154" s="35">
        <v>27</v>
      </c>
      <c r="D154" s="51">
        <v>0</v>
      </c>
      <c r="E154" s="35">
        <v>0</v>
      </c>
      <c r="F154" s="51">
        <v>0</v>
      </c>
      <c r="G154" s="35">
        <v>0</v>
      </c>
      <c r="H154" s="51">
        <v>0</v>
      </c>
      <c r="I154" s="35">
        <v>0</v>
      </c>
      <c r="J154" s="51">
        <v>0</v>
      </c>
      <c r="K154" s="35">
        <v>0</v>
      </c>
      <c r="L154" s="52">
        <v>0</v>
      </c>
      <c r="M154" s="37">
        <v>0</v>
      </c>
      <c r="N154" s="52">
        <v>0</v>
      </c>
      <c r="O154" s="53">
        <v>0</v>
      </c>
    </row>
    <row r="155" spans="1:15" s="30" customFormat="1" ht="18" customHeight="1" x14ac:dyDescent="0.2">
      <c r="A155" s="50" t="s">
        <v>178</v>
      </c>
      <c r="B155" s="51">
        <v>78</v>
      </c>
      <c r="C155" s="35">
        <v>78</v>
      </c>
      <c r="D155" s="51">
        <v>0</v>
      </c>
      <c r="E155" s="35">
        <v>0</v>
      </c>
      <c r="F155" s="51">
        <v>0</v>
      </c>
      <c r="G155" s="35">
        <v>0</v>
      </c>
      <c r="H155" s="51">
        <v>0</v>
      </c>
      <c r="I155" s="35">
        <v>0</v>
      </c>
      <c r="J155" s="51">
        <v>0</v>
      </c>
      <c r="K155" s="35">
        <v>0</v>
      </c>
      <c r="L155" s="52">
        <v>0</v>
      </c>
      <c r="M155" s="37">
        <v>0</v>
      </c>
      <c r="N155" s="52">
        <v>0</v>
      </c>
      <c r="O155" s="53">
        <v>0</v>
      </c>
    </row>
    <row r="156" spans="1:15" s="30" customFormat="1" ht="18" customHeight="1" x14ac:dyDescent="0.2">
      <c r="A156" s="50" t="s">
        <v>179</v>
      </c>
      <c r="B156" s="51">
        <v>79</v>
      </c>
      <c r="C156" s="35">
        <v>79</v>
      </c>
      <c r="D156" s="51">
        <v>0</v>
      </c>
      <c r="E156" s="35">
        <v>0</v>
      </c>
      <c r="F156" s="51">
        <v>0</v>
      </c>
      <c r="G156" s="35">
        <v>0</v>
      </c>
      <c r="H156" s="51">
        <v>0</v>
      </c>
      <c r="I156" s="35">
        <v>0</v>
      </c>
      <c r="J156" s="51">
        <v>0</v>
      </c>
      <c r="K156" s="35">
        <v>0</v>
      </c>
      <c r="L156" s="52">
        <v>0</v>
      </c>
      <c r="M156" s="37">
        <v>0</v>
      </c>
      <c r="N156" s="52">
        <v>0</v>
      </c>
      <c r="O156" s="53">
        <v>0</v>
      </c>
    </row>
    <row r="157" spans="1:15" s="30" customFormat="1" ht="18" customHeight="1" x14ac:dyDescent="0.2">
      <c r="A157" s="50" t="s">
        <v>180</v>
      </c>
      <c r="B157" s="51">
        <v>8</v>
      </c>
      <c r="C157" s="35">
        <v>8</v>
      </c>
      <c r="D157" s="51">
        <v>0</v>
      </c>
      <c r="E157" s="35">
        <v>0</v>
      </c>
      <c r="F157" s="51">
        <v>0</v>
      </c>
      <c r="G157" s="35">
        <v>0</v>
      </c>
      <c r="H157" s="51">
        <v>0</v>
      </c>
      <c r="I157" s="35">
        <v>0</v>
      </c>
      <c r="J157" s="51">
        <v>0</v>
      </c>
      <c r="K157" s="35">
        <v>0</v>
      </c>
      <c r="L157" s="52">
        <v>0</v>
      </c>
      <c r="M157" s="37">
        <v>0</v>
      </c>
      <c r="N157" s="52">
        <v>0</v>
      </c>
      <c r="O157" s="53">
        <v>0</v>
      </c>
    </row>
    <row r="158" spans="1:15" s="30" customFormat="1" ht="18" customHeight="1" x14ac:dyDescent="0.2">
      <c r="A158" s="50" t="s">
        <v>181</v>
      </c>
      <c r="B158" s="51">
        <v>56</v>
      </c>
      <c r="C158" s="35">
        <v>56</v>
      </c>
      <c r="D158" s="51">
        <v>0</v>
      </c>
      <c r="E158" s="35">
        <v>0</v>
      </c>
      <c r="F158" s="51">
        <v>0</v>
      </c>
      <c r="G158" s="35">
        <v>0</v>
      </c>
      <c r="H158" s="51">
        <v>0</v>
      </c>
      <c r="I158" s="35">
        <v>0</v>
      </c>
      <c r="J158" s="51">
        <v>0</v>
      </c>
      <c r="K158" s="35">
        <v>0</v>
      </c>
      <c r="L158" s="52">
        <v>0</v>
      </c>
      <c r="M158" s="37">
        <v>0</v>
      </c>
      <c r="N158" s="52">
        <v>0</v>
      </c>
      <c r="O158" s="53">
        <v>0</v>
      </c>
    </row>
    <row r="159" spans="1:15" s="30" customFormat="1" ht="18" customHeight="1" x14ac:dyDescent="0.2">
      <c r="A159" s="50" t="s">
        <v>20</v>
      </c>
      <c r="B159" s="51">
        <v>1069</v>
      </c>
      <c r="C159" s="35">
        <v>1069</v>
      </c>
      <c r="D159" s="51">
        <v>910</v>
      </c>
      <c r="E159" s="35">
        <v>910</v>
      </c>
      <c r="F159" s="51">
        <v>54.21345777510161</v>
      </c>
      <c r="G159" s="35">
        <v>59.634803552611778</v>
      </c>
      <c r="H159" s="51">
        <v>62.538009935270217</v>
      </c>
      <c r="I159" s="35">
        <v>68.791810928797233</v>
      </c>
      <c r="J159" s="51">
        <v>98.666265241607704</v>
      </c>
      <c r="K159" s="35">
        <v>108.5328917657685</v>
      </c>
      <c r="L159" s="52">
        <v>89.786301369863011</v>
      </c>
      <c r="M159" s="37">
        <v>125.70082191780821</v>
      </c>
      <c r="N159" s="52">
        <v>98.764931506849322</v>
      </c>
      <c r="O159" s="53">
        <v>138.27090410958905</v>
      </c>
    </row>
    <row r="160" spans="1:15" s="30" customFormat="1" ht="18" customHeight="1" x14ac:dyDescent="0.2">
      <c r="A160" s="50" t="s">
        <v>21</v>
      </c>
      <c r="B160" s="51">
        <v>349</v>
      </c>
      <c r="C160" s="35">
        <v>349</v>
      </c>
      <c r="D160" s="51">
        <v>260</v>
      </c>
      <c r="E160" s="35">
        <v>260</v>
      </c>
      <c r="F160" s="51">
        <v>120</v>
      </c>
      <c r="G160" s="35">
        <v>132</v>
      </c>
      <c r="H160" s="51">
        <v>120</v>
      </c>
      <c r="I160" s="35">
        <v>132</v>
      </c>
      <c r="J160" s="51">
        <v>133.94979733855686</v>
      </c>
      <c r="K160" s="35">
        <v>147.34477707241254</v>
      </c>
      <c r="L160" s="52">
        <v>34.826947308024785</v>
      </c>
      <c r="M160" s="37">
        <v>48.757726231234699</v>
      </c>
      <c r="N160" s="52">
        <v>38.309642038827256</v>
      </c>
      <c r="O160" s="53">
        <v>53.633498854358159</v>
      </c>
    </row>
    <row r="161" spans="1:15" s="30" customFormat="1" ht="18" customHeight="1" x14ac:dyDescent="0.2">
      <c r="A161" s="50" t="s">
        <v>22</v>
      </c>
      <c r="B161" s="51">
        <v>271</v>
      </c>
      <c r="C161" s="35">
        <v>271</v>
      </c>
      <c r="D161" s="51">
        <v>140</v>
      </c>
      <c r="E161" s="35">
        <v>140</v>
      </c>
      <c r="F161" s="51">
        <v>60</v>
      </c>
      <c r="G161" s="35">
        <v>66</v>
      </c>
      <c r="H161" s="51">
        <v>152.68101761252444</v>
      </c>
      <c r="I161" s="35">
        <v>167.94911937377694</v>
      </c>
      <c r="J161" s="51">
        <v>152.81189823874755</v>
      </c>
      <c r="K161" s="35">
        <v>168.09308806262231</v>
      </c>
      <c r="L161" s="52">
        <v>21.393665753424656</v>
      </c>
      <c r="M161" s="37">
        <v>29.951132054794517</v>
      </c>
      <c r="N161" s="52">
        <v>23.533032328767124</v>
      </c>
      <c r="O161" s="53">
        <v>32.946245260273969</v>
      </c>
    </row>
    <row r="162" spans="1:15" s="30" customFormat="1" ht="18" customHeight="1" x14ac:dyDescent="0.2">
      <c r="A162" s="50" t="s">
        <v>23</v>
      </c>
      <c r="B162" s="51">
        <v>573</v>
      </c>
      <c r="C162" s="35">
        <v>573</v>
      </c>
      <c r="D162" s="51">
        <v>300</v>
      </c>
      <c r="E162" s="35">
        <v>300</v>
      </c>
      <c r="F162" s="51">
        <v>60</v>
      </c>
      <c r="G162" s="35">
        <v>66</v>
      </c>
      <c r="H162" s="51">
        <v>139.49771689497717</v>
      </c>
      <c r="I162" s="35">
        <v>153.44748858447488</v>
      </c>
      <c r="J162" s="51">
        <v>139.49771689497717</v>
      </c>
      <c r="K162" s="35">
        <v>153.44748858447488</v>
      </c>
      <c r="L162" s="52">
        <v>41.849315068493148</v>
      </c>
      <c r="M162" s="37">
        <v>58.589041095890401</v>
      </c>
      <c r="N162" s="52">
        <v>46.034246575342465</v>
      </c>
      <c r="O162" s="53">
        <v>64.447945205479442</v>
      </c>
    </row>
    <row r="163" spans="1:15" s="30" customFormat="1" ht="18" customHeight="1" x14ac:dyDescent="0.2">
      <c r="A163" s="50" t="s">
        <v>24</v>
      </c>
      <c r="B163" s="51">
        <v>135</v>
      </c>
      <c r="C163" s="35">
        <v>135</v>
      </c>
      <c r="D163" s="51">
        <v>70</v>
      </c>
      <c r="E163" s="35">
        <v>70</v>
      </c>
      <c r="F163" s="51">
        <v>70</v>
      </c>
      <c r="G163" s="35">
        <v>77</v>
      </c>
      <c r="H163" s="51">
        <v>70</v>
      </c>
      <c r="I163" s="35">
        <v>77</v>
      </c>
      <c r="J163" s="51">
        <v>77.827788649706449</v>
      </c>
      <c r="K163" s="35">
        <v>85.610567514677115</v>
      </c>
      <c r="L163" s="52">
        <v>5.447945205479451</v>
      </c>
      <c r="M163" s="37">
        <v>7.6271232876712309</v>
      </c>
      <c r="N163" s="52">
        <v>5.9927397260273985</v>
      </c>
      <c r="O163" s="53">
        <v>8.3898356164383578</v>
      </c>
    </row>
    <row r="164" spans="1:15" s="30" customFormat="1" ht="18" customHeight="1" x14ac:dyDescent="0.2">
      <c r="A164" s="50" t="s">
        <v>25</v>
      </c>
      <c r="B164" s="51">
        <v>146</v>
      </c>
      <c r="C164" s="35">
        <v>146</v>
      </c>
      <c r="D164" s="51">
        <v>117</v>
      </c>
      <c r="E164" s="35">
        <v>117</v>
      </c>
      <c r="F164" s="51">
        <v>80.786793115560243</v>
      </c>
      <c r="G164" s="35">
        <v>88.865472427116259</v>
      </c>
      <c r="H164" s="51">
        <v>266.69401709401706</v>
      </c>
      <c r="I164" s="35">
        <v>266.69401709401706</v>
      </c>
      <c r="J164" s="51">
        <v>308.9980096007493</v>
      </c>
      <c r="K164" s="35">
        <v>308.9980096007493</v>
      </c>
      <c r="L164" s="52">
        <v>36.184541127000003</v>
      </c>
      <c r="M164" s="37">
        <v>54.276811690999999</v>
      </c>
      <c r="N164" s="52">
        <v>36.184541127000003</v>
      </c>
      <c r="O164" s="53">
        <v>54.276811690999999</v>
      </c>
    </row>
    <row r="165" spans="1:15" s="30" customFormat="1" ht="18" customHeight="1" x14ac:dyDescent="0.2">
      <c r="A165" s="50" t="s">
        <v>26</v>
      </c>
      <c r="B165" s="51">
        <v>365</v>
      </c>
      <c r="C165" s="35">
        <v>365</v>
      </c>
      <c r="D165" s="51">
        <v>196</v>
      </c>
      <c r="E165" s="35">
        <v>196</v>
      </c>
      <c r="F165" s="51">
        <v>70.268381325132793</v>
      </c>
      <c r="G165" s="35">
        <v>77.295219457646084</v>
      </c>
      <c r="H165" s="51">
        <v>151.9051020408163</v>
      </c>
      <c r="I165" s="35">
        <v>151.9051020408163</v>
      </c>
      <c r="J165" s="51">
        <v>340.18245037741121</v>
      </c>
      <c r="K165" s="35">
        <v>340.18245037741121</v>
      </c>
      <c r="L165" s="52">
        <v>69.056853500000003</v>
      </c>
      <c r="M165" s="37">
        <v>103.58528025</v>
      </c>
      <c r="N165" s="52">
        <v>69.056853500000003</v>
      </c>
      <c r="O165" s="53">
        <v>103.58528025</v>
      </c>
    </row>
    <row r="166" spans="1:15" s="30" customFormat="1" ht="18" customHeight="1" x14ac:dyDescent="0.2">
      <c r="A166" s="50" t="s">
        <v>27</v>
      </c>
      <c r="B166" s="51">
        <v>105</v>
      </c>
      <c r="C166" s="35">
        <v>105</v>
      </c>
      <c r="D166" s="51">
        <v>84</v>
      </c>
      <c r="E166" s="35">
        <v>84</v>
      </c>
      <c r="F166" s="51">
        <v>58.871493803000646</v>
      </c>
      <c r="G166" s="35">
        <v>64.75864318330072</v>
      </c>
      <c r="H166" s="51">
        <v>33.333333333333343</v>
      </c>
      <c r="I166" s="35">
        <v>33.333333333333343</v>
      </c>
      <c r="J166" s="51">
        <v>182.48075668623611</v>
      </c>
      <c r="K166" s="35">
        <v>182.48075668623611</v>
      </c>
      <c r="L166" s="52">
        <v>16.728515047999998</v>
      </c>
      <c r="M166" s="37">
        <v>25.092772572000001</v>
      </c>
      <c r="N166" s="52">
        <v>16.728515047999998</v>
      </c>
      <c r="O166" s="53">
        <v>25.092772572000001</v>
      </c>
    </row>
    <row r="167" spans="1:15" s="30" customFormat="1" ht="18" customHeight="1" x14ac:dyDescent="0.2">
      <c r="A167" s="50" t="s">
        <v>28</v>
      </c>
      <c r="B167" s="51">
        <v>261</v>
      </c>
      <c r="C167" s="35">
        <v>261</v>
      </c>
      <c r="D167" s="51">
        <v>86</v>
      </c>
      <c r="E167" s="35">
        <v>86</v>
      </c>
      <c r="F167" s="51">
        <v>42.465753424657535</v>
      </c>
      <c r="G167" s="35">
        <v>46.712328767123289</v>
      </c>
      <c r="H167" s="51">
        <v>64.08720930232559</v>
      </c>
      <c r="I167" s="35">
        <v>64.08720930232559</v>
      </c>
      <c r="J167" s="51">
        <v>111.23330678560052</v>
      </c>
      <c r="K167" s="35">
        <v>111.23330678560052</v>
      </c>
      <c r="L167" s="52">
        <v>9.9055725839999997</v>
      </c>
      <c r="M167" s="37">
        <v>14.858358876</v>
      </c>
      <c r="N167" s="52">
        <v>9.9055725839999997</v>
      </c>
      <c r="O167" s="53">
        <v>14.858358876</v>
      </c>
    </row>
    <row r="168" spans="1:15" s="30" customFormat="1" ht="18" customHeight="1" x14ac:dyDescent="0.2">
      <c r="A168" s="50" t="s">
        <v>29</v>
      </c>
      <c r="B168" s="51">
        <v>411</v>
      </c>
      <c r="C168" s="35">
        <v>411</v>
      </c>
      <c r="D168" s="51">
        <v>321</v>
      </c>
      <c r="E168" s="35">
        <v>321</v>
      </c>
      <c r="F168" s="51">
        <v>73.366619724320401</v>
      </c>
      <c r="G168" s="35">
        <v>80.703281696752455</v>
      </c>
      <c r="H168" s="51">
        <v>72.906542056074755</v>
      </c>
      <c r="I168" s="35">
        <v>72.906542056074755</v>
      </c>
      <c r="J168" s="51">
        <v>103.72131609268979</v>
      </c>
      <c r="K168" s="35">
        <v>103.72131609268979</v>
      </c>
      <c r="L168" s="52">
        <v>43.6</v>
      </c>
      <c r="M168" s="37">
        <v>65.400000000000006</v>
      </c>
      <c r="N168" s="52">
        <v>43.6</v>
      </c>
      <c r="O168" s="53">
        <v>65.400000000000006</v>
      </c>
    </row>
    <row r="169" spans="1:15" s="30" customFormat="1" ht="18" customHeight="1" x14ac:dyDescent="0.2">
      <c r="A169" s="50" t="s">
        <v>30</v>
      </c>
      <c r="B169" s="51">
        <v>224</v>
      </c>
      <c r="C169" s="35">
        <v>224</v>
      </c>
      <c r="D169" s="51">
        <v>69</v>
      </c>
      <c r="E169" s="35">
        <v>69</v>
      </c>
      <c r="F169" s="51">
        <v>44.660869565217382</v>
      </c>
      <c r="G169" s="35">
        <v>49.126956521739132</v>
      </c>
      <c r="H169" s="51">
        <v>58.295652173913041</v>
      </c>
      <c r="I169" s="35">
        <v>64.125217391304346</v>
      </c>
      <c r="J169" s="51">
        <v>62.665978439547338</v>
      </c>
      <c r="K169" s="35">
        <v>68.932576283502087</v>
      </c>
      <c r="L169" s="52">
        <v>4.3239525123287663</v>
      </c>
      <c r="M169" s="37">
        <v>6.4859287684931495</v>
      </c>
      <c r="N169" s="52">
        <v>4.756347763561644</v>
      </c>
      <c r="O169" s="53">
        <v>7.134521645342466</v>
      </c>
    </row>
    <row r="170" spans="1:15" s="30" customFormat="1" ht="18" customHeight="1" x14ac:dyDescent="0.2">
      <c r="A170" s="50" t="s">
        <v>31</v>
      </c>
      <c r="B170" s="51">
        <v>360</v>
      </c>
      <c r="C170" s="35">
        <v>360</v>
      </c>
      <c r="D170" s="51">
        <v>182</v>
      </c>
      <c r="E170" s="35">
        <v>182</v>
      </c>
      <c r="F170" s="51">
        <v>91.9</v>
      </c>
      <c r="G170" s="35">
        <v>101.09000000000003</v>
      </c>
      <c r="H170" s="51">
        <v>109.24505494505495</v>
      </c>
      <c r="I170" s="35">
        <v>109.24505494505495</v>
      </c>
      <c r="J170" s="51">
        <v>152.76424808068646</v>
      </c>
      <c r="K170" s="35">
        <v>152.76424808068646</v>
      </c>
      <c r="L170" s="52">
        <v>29.166347938000001</v>
      </c>
      <c r="M170" s="37">
        <v>43.749521907000002</v>
      </c>
      <c r="N170" s="52">
        <v>29.166347938000001</v>
      </c>
      <c r="O170" s="53">
        <v>43.749521907000002</v>
      </c>
    </row>
    <row r="171" spans="1:15" s="30" customFormat="1" ht="18" customHeight="1" x14ac:dyDescent="0.2">
      <c r="A171" s="50" t="s">
        <v>32</v>
      </c>
      <c r="B171" s="51">
        <v>56</v>
      </c>
      <c r="C171" s="35">
        <v>56</v>
      </c>
      <c r="D171" s="51">
        <v>45</v>
      </c>
      <c r="E171" s="35">
        <v>45</v>
      </c>
      <c r="F171" s="51">
        <v>70.444444444444443</v>
      </c>
      <c r="G171" s="35">
        <v>77.48888888888888</v>
      </c>
      <c r="H171" s="51">
        <v>83.413333333333341</v>
      </c>
      <c r="I171" s="35">
        <v>83.413333333333341</v>
      </c>
      <c r="J171" s="51">
        <v>254.53479452054793</v>
      </c>
      <c r="K171" s="35">
        <v>254.53479452054793</v>
      </c>
      <c r="L171" s="52">
        <v>11.8157534</v>
      </c>
      <c r="M171" s="37">
        <v>17.723630100000001</v>
      </c>
      <c r="N171" s="52">
        <v>11.8157534</v>
      </c>
      <c r="O171" s="53">
        <v>17.723630100000001</v>
      </c>
    </row>
    <row r="172" spans="1:15" s="30" customFormat="1" ht="18" customHeight="1" x14ac:dyDescent="0.2">
      <c r="A172" s="50" t="s">
        <v>33</v>
      </c>
      <c r="B172" s="51">
        <v>487</v>
      </c>
      <c r="C172" s="35">
        <v>487</v>
      </c>
      <c r="D172" s="51">
        <v>428</v>
      </c>
      <c r="E172" s="35">
        <v>428</v>
      </c>
      <c r="F172" s="51">
        <v>39.999999999999993</v>
      </c>
      <c r="G172" s="35">
        <v>44.000000000000007</v>
      </c>
      <c r="H172" s="51">
        <v>42.56689284342594</v>
      </c>
      <c r="I172" s="35">
        <v>46.823582127768525</v>
      </c>
      <c r="J172" s="51">
        <v>81.038279349635133</v>
      </c>
      <c r="K172" s="35">
        <v>89.142107284598652</v>
      </c>
      <c r="L172" s="52">
        <v>34.684383561643841</v>
      </c>
      <c r="M172" s="37">
        <v>48.558136986301378</v>
      </c>
      <c r="N172" s="52">
        <v>38.152821917808218</v>
      </c>
      <c r="O172" s="53">
        <v>53.4139506849315</v>
      </c>
    </row>
    <row r="173" spans="1:15" s="30" customFormat="1" ht="18" customHeight="1" x14ac:dyDescent="0.2">
      <c r="A173" s="50" t="s">
        <v>34</v>
      </c>
      <c r="B173" s="51">
        <v>1378</v>
      </c>
      <c r="C173" s="35">
        <v>1378</v>
      </c>
      <c r="D173" s="51">
        <v>1274</v>
      </c>
      <c r="E173" s="35">
        <v>1274</v>
      </c>
      <c r="F173" s="51">
        <v>70.635040106664363</v>
      </c>
      <c r="G173" s="35">
        <v>77.698544117330826</v>
      </c>
      <c r="H173" s="51">
        <v>116.75824175824177</v>
      </c>
      <c r="I173" s="35">
        <v>116.75824175824177</v>
      </c>
      <c r="J173" s="51">
        <v>148.84783122943594</v>
      </c>
      <c r="K173" s="35">
        <v>148.84783122943594</v>
      </c>
      <c r="L173" s="52">
        <v>236.2</v>
      </c>
      <c r="M173" s="37">
        <v>330.68</v>
      </c>
      <c r="N173" s="52">
        <v>236.2</v>
      </c>
      <c r="O173" s="53">
        <v>330.68</v>
      </c>
    </row>
    <row r="174" spans="1:15" s="30" customFormat="1" ht="18" customHeight="1" x14ac:dyDescent="0.2">
      <c r="A174" s="50" t="s">
        <v>35</v>
      </c>
      <c r="B174" s="51">
        <v>97</v>
      </c>
      <c r="C174" s="35">
        <v>97</v>
      </c>
      <c r="D174" s="51">
        <v>62</v>
      </c>
      <c r="E174" s="35">
        <v>62</v>
      </c>
      <c r="F174" s="51">
        <v>0</v>
      </c>
      <c r="G174" s="35">
        <v>67.741935483870975</v>
      </c>
      <c r="H174" s="51">
        <v>0</v>
      </c>
      <c r="I174" s="35">
        <v>75.193548387096769</v>
      </c>
      <c r="J174" s="51">
        <v>0</v>
      </c>
      <c r="K174" s="35">
        <v>83.661290322580641</v>
      </c>
      <c r="L174" s="52">
        <v>5</v>
      </c>
      <c r="M174" s="37">
        <v>7.6</v>
      </c>
      <c r="N174" s="52">
        <v>5.2</v>
      </c>
      <c r="O174" s="53">
        <v>7.8</v>
      </c>
    </row>
    <row r="175" spans="1:15" s="30" customFormat="1" ht="18" customHeight="1" x14ac:dyDescent="0.2">
      <c r="A175" s="50" t="s">
        <v>36</v>
      </c>
      <c r="B175" s="51">
        <v>110</v>
      </c>
      <c r="C175" s="35">
        <v>110</v>
      </c>
      <c r="D175" s="51">
        <v>60</v>
      </c>
      <c r="E175" s="35">
        <v>60</v>
      </c>
      <c r="F175" s="51">
        <v>75.899999999999991</v>
      </c>
      <c r="G175" s="35">
        <v>83.490000000000009</v>
      </c>
      <c r="H175" s="51">
        <v>73.14</v>
      </c>
      <c r="I175" s="35">
        <v>73.14</v>
      </c>
      <c r="J175" s="51">
        <v>100.44273972602737</v>
      </c>
      <c r="K175" s="35">
        <v>100.44273972602737</v>
      </c>
      <c r="L175" s="52">
        <v>6.6983835599999999</v>
      </c>
      <c r="M175" s="37">
        <v>10.04757534</v>
      </c>
      <c r="N175" s="52">
        <v>6.6983835599999999</v>
      </c>
      <c r="O175" s="53">
        <v>10.04757534</v>
      </c>
    </row>
    <row r="176" spans="1:15" s="30" customFormat="1" ht="18" customHeight="1" x14ac:dyDescent="0.2">
      <c r="A176" s="50" t="s">
        <v>37</v>
      </c>
      <c r="B176" s="51">
        <v>129</v>
      </c>
      <c r="C176" s="35">
        <v>129</v>
      </c>
      <c r="D176" s="51">
        <v>69</v>
      </c>
      <c r="E176" s="35">
        <v>69</v>
      </c>
      <c r="F176" s="51">
        <v>82.2</v>
      </c>
      <c r="G176" s="35">
        <v>90.420000000000016</v>
      </c>
      <c r="H176" s="51">
        <v>99.043478260869563</v>
      </c>
      <c r="I176" s="35">
        <v>99.043478260869563</v>
      </c>
      <c r="J176" s="51">
        <v>104.23175171729203</v>
      </c>
      <c r="K176" s="35">
        <v>104.23175171729203</v>
      </c>
      <c r="L176" s="52">
        <v>7.4097908370000001</v>
      </c>
      <c r="M176" s="37">
        <v>11.114686256000001</v>
      </c>
      <c r="N176" s="52">
        <v>7.4097908370000001</v>
      </c>
      <c r="O176" s="53">
        <v>11.114686256000001</v>
      </c>
    </row>
    <row r="177" spans="1:15" s="30" customFormat="1" ht="18" customHeight="1" x14ac:dyDescent="0.2">
      <c r="A177" s="50" t="s">
        <v>38</v>
      </c>
      <c r="B177" s="51">
        <v>244</v>
      </c>
      <c r="C177" s="35">
        <v>244</v>
      </c>
      <c r="D177" s="51">
        <v>182</v>
      </c>
      <c r="E177" s="35">
        <v>182</v>
      </c>
      <c r="F177" s="51">
        <v>90</v>
      </c>
      <c r="G177" s="35">
        <v>99</v>
      </c>
      <c r="H177" s="51">
        <v>99.9</v>
      </c>
      <c r="I177" s="35">
        <v>109.89000000000001</v>
      </c>
      <c r="J177" s="51">
        <v>111.15</v>
      </c>
      <c r="K177" s="35">
        <v>122.26500000000001</v>
      </c>
      <c r="L177" s="52">
        <v>20.229299999999999</v>
      </c>
      <c r="M177" s="37">
        <v>30.34395</v>
      </c>
      <c r="N177" s="52">
        <v>22.252230000000001</v>
      </c>
      <c r="O177" s="53">
        <v>33.378345000000003</v>
      </c>
    </row>
    <row r="178" spans="1:15" s="30" customFormat="1" ht="18" customHeight="1" x14ac:dyDescent="0.2">
      <c r="A178" s="50" t="s">
        <v>39</v>
      </c>
      <c r="B178" s="51">
        <v>219</v>
      </c>
      <c r="C178" s="35">
        <v>219</v>
      </c>
      <c r="D178" s="51">
        <v>179</v>
      </c>
      <c r="E178" s="35">
        <v>179</v>
      </c>
      <c r="F178" s="51">
        <v>0</v>
      </c>
      <c r="G178" s="35">
        <v>90</v>
      </c>
      <c r="H178" s="51">
        <v>0</v>
      </c>
      <c r="I178" s="35">
        <v>99.9</v>
      </c>
      <c r="J178" s="51">
        <v>0</v>
      </c>
      <c r="K178" s="35">
        <v>111.15</v>
      </c>
      <c r="L178" s="52">
        <v>0</v>
      </c>
      <c r="M178" s="37">
        <v>0</v>
      </c>
      <c r="N178" s="52">
        <v>19.895850000000003</v>
      </c>
      <c r="O178" s="53">
        <v>29.843775000000004</v>
      </c>
    </row>
    <row r="179" spans="1:15" s="30" customFormat="1" ht="18" customHeight="1" thickBot="1" x14ac:dyDescent="0.25">
      <c r="A179" s="50"/>
      <c r="B179" s="51"/>
      <c r="C179" s="35"/>
      <c r="D179" s="51"/>
      <c r="E179" s="35"/>
      <c r="F179" s="51"/>
      <c r="G179" s="35"/>
      <c r="H179" s="51"/>
      <c r="I179" s="35"/>
      <c r="J179" s="51"/>
      <c r="K179" s="35"/>
      <c r="L179" s="52"/>
      <c r="M179" s="37"/>
      <c r="N179" s="52"/>
      <c r="O179" s="53"/>
    </row>
    <row r="180" spans="1:15" s="30" customFormat="1" ht="18" customHeight="1" thickTop="1" thickBot="1" x14ac:dyDescent="0.25">
      <c r="A180" s="3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5"/>
    </row>
    <row r="181" spans="1:15" s="30" customFormat="1" ht="18" customHeight="1" thickTop="1" thickBot="1" x14ac:dyDescent="0.25">
      <c r="A181" s="33" t="s">
        <v>16</v>
      </c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8"/>
      <c r="M181" s="48"/>
      <c r="N181" s="48"/>
      <c r="O181" s="49"/>
    </row>
    <row r="182" spans="1:15" s="30" customFormat="1" ht="18" customHeight="1" thickTop="1" x14ac:dyDescent="0.2">
      <c r="A182" s="50" t="s">
        <v>163</v>
      </c>
      <c r="B182" s="51"/>
      <c r="C182" s="35"/>
      <c r="D182" s="51"/>
      <c r="E182" s="35"/>
      <c r="F182" s="51"/>
      <c r="G182" s="35"/>
      <c r="H182" s="51"/>
      <c r="I182" s="35"/>
      <c r="J182" s="51"/>
      <c r="K182" s="35"/>
      <c r="L182" s="52">
        <v>99360</v>
      </c>
      <c r="M182" s="37">
        <v>99360</v>
      </c>
      <c r="N182" s="52">
        <v>99360</v>
      </c>
      <c r="O182" s="53">
        <v>99360</v>
      </c>
    </row>
    <row r="183" spans="1:15" s="30" customFormat="1" ht="18" customHeight="1" x14ac:dyDescent="0.2">
      <c r="A183" s="50" t="s">
        <v>164</v>
      </c>
      <c r="B183" s="51"/>
      <c r="C183" s="35"/>
      <c r="D183" s="51"/>
      <c r="E183" s="35"/>
      <c r="F183" s="51"/>
      <c r="G183" s="35"/>
      <c r="H183" s="51"/>
      <c r="I183" s="35"/>
      <c r="J183" s="51"/>
      <c r="K183" s="35"/>
      <c r="L183" s="52">
        <v>62121.599999999999</v>
      </c>
      <c r="M183" s="37">
        <v>62121.599999999999</v>
      </c>
      <c r="N183" s="52">
        <v>62121.599999999999</v>
      </c>
      <c r="O183" s="53">
        <v>62121.599999999999</v>
      </c>
    </row>
    <row r="184" spans="1:15" s="30" customFormat="1" ht="18" customHeight="1" thickBot="1" x14ac:dyDescent="0.25">
      <c r="A184" s="50"/>
      <c r="B184" s="51"/>
      <c r="C184" s="35"/>
      <c r="D184" s="51"/>
      <c r="E184" s="35"/>
      <c r="F184" s="51"/>
      <c r="G184" s="35"/>
      <c r="H184" s="51"/>
      <c r="I184" s="35"/>
      <c r="J184" s="51"/>
      <c r="K184" s="35"/>
      <c r="L184" s="52"/>
      <c r="M184" s="37"/>
      <c r="N184" s="52"/>
      <c r="O184" s="53"/>
    </row>
    <row r="185" spans="1:15" ht="18" customHeight="1" thickTop="1" thickBot="1" x14ac:dyDescent="0.25">
      <c r="A185" s="27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7"/>
    </row>
    <row r="186" spans="1:15" ht="13.5" thickTop="1" x14ac:dyDescent="0.2"/>
    <row r="187" spans="1:15" x14ac:dyDescent="0.2">
      <c r="A187" s="1" t="s">
        <v>5</v>
      </c>
    </row>
    <row r="188" spans="1:15" x14ac:dyDescent="0.2">
      <c r="A188" s="28"/>
    </row>
    <row r="189" spans="1:15" x14ac:dyDescent="0.2">
      <c r="A189" s="28"/>
    </row>
    <row r="190" spans="1:15" x14ac:dyDescent="0.2">
      <c r="A190" s="28"/>
    </row>
    <row r="191" spans="1:15" x14ac:dyDescent="0.2">
      <c r="A191" s="28"/>
    </row>
    <row r="326" ht="18" customHeight="1" x14ac:dyDescent="0.2"/>
  </sheetData>
  <printOptions horizontalCentered="1"/>
  <pageMargins left="0.39370078740157483" right="0.39370078740157483" top="0.98425196850393704" bottom="0.39370078740157483" header="0.51181102362204722" footer="0.31496062992125984"/>
  <pageSetup paperSize="9" scale="63" orientation="landscape" useFirstPageNumber="1" horizontalDpi="300" verticalDpi="300" r:id="rId1"/>
  <headerFooter alignWithMargins="0">
    <oddHeader>&amp;R&amp;"Times New Roman CE,obyčejné\&amp;16Příloha č. 9</oddHeader>
  </headerFooter>
  <rowBreaks count="1" manualBreakCount="1">
    <brk id="20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326</vt:lpstr>
      <vt:lpstr>'326'!Názvy_tisku</vt:lpstr>
    </vt:vector>
  </TitlesOfParts>
  <Company>Hydroprojekt,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Bušová</dc:creator>
  <cp:lastModifiedBy>Kastan, Vaclav</cp:lastModifiedBy>
  <cp:lastPrinted>2016-12-06T06:28:14Z</cp:lastPrinted>
  <dcterms:created xsi:type="dcterms:W3CDTF">2001-11-22T14:37:46Z</dcterms:created>
  <dcterms:modified xsi:type="dcterms:W3CDTF">2017-01-25T10:10:09Z</dcterms:modified>
</cp:coreProperties>
</file>